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 Özeti" sheetId="1" state="visible" r:id="rId1"/>
    <sheet xmlns:r="http://schemas.openxmlformats.org/officeDocument/2006/relationships" name="Görevler" sheetId="2" state="visible" r:id="rId2"/>
    <sheet xmlns:r="http://schemas.openxmlformats.org/officeDocument/2006/relationships" name="Kilometre Taşları" sheetId="3" state="visible" r:id="rId3"/>
    <sheet xmlns:r="http://schemas.openxmlformats.org/officeDocument/2006/relationships" name="Riskler" sheetId="4" state="visible" r:id="rId4"/>
    <sheet xmlns:r="http://schemas.openxmlformats.org/officeDocument/2006/relationships" name="Bütçe" sheetId="5" state="visible" r:id="rId5"/>
    <sheet xmlns:r="http://schemas.openxmlformats.org/officeDocument/2006/relationships" name="Kullanım Kılavuzu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color rgb="00000000"/>
      <sz val="9"/>
    </font>
    <font>
      <name val="Arial"/>
      <b val="1"/>
      <color rgb="001A365D"/>
      <sz val="10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10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EBF8FF"/>
      </patternFill>
    </fill>
    <fill>
      <patternFill patternType="solid">
        <fgColor rgb="00E9D8FD"/>
      </patternFill>
    </fill>
    <fill>
      <patternFill patternType="solid">
        <fgColor rgb="00FED7D7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0" fontId="5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4" fontId="5" fillId="3" borderId="1" pivotButton="0" quotePrefix="0" xfId="0"/>
    <xf numFmtId="4" fontId="6" fillId="6" borderId="1" pivotButton="0" quotePrefix="0" xfId="0"/>
    <xf numFmtId="4" fontId="7" fillId="4" borderId="1" pivotButton="0" quotePrefix="0" xfId="0"/>
    <xf numFmtId="9" fontId="7" fillId="7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9" fontId="5" fillId="3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5" fillId="8" borderId="1" applyAlignment="1" pivotButton="0" quotePrefix="0" xfId="0">
      <alignment horizontal="center" vertical="center" wrapText="1"/>
    </xf>
    <xf numFmtId="4" fontId="7" fillId="6" borderId="1" pivotButton="0" quotePrefix="0" xfId="0"/>
    <xf numFmtId="4" fontId="7" fillId="5" borderId="1" pivotButton="0" quotePrefix="0" xfId="0"/>
    <xf numFmtId="0" fontId="6" fillId="9" borderId="1" applyAlignment="1" pivotButton="0" quotePrefix="0" xfId="0">
      <alignment horizontal="center" vertical="center" wrapText="1"/>
    </xf>
    <xf numFmtId="4" fontId="5" fillId="3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4" fontId="6" fillId="0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0" customWidth="1" min="7" max="7"/>
    <col width="10" customWidth="1" min="8" max="8"/>
  </cols>
  <sheetData>
    <row r="1" ht="24" customHeight="1">
      <c r="A1" s="1" t="inlineStr">
        <is>
          <t>PROJE PLANI</t>
        </is>
      </c>
    </row>
    <row r="2">
      <c r="A2" s="2" t="inlineStr">
        <is>
          <t>Amaç, kapsam, zaman, bütçe ve durum özeti</t>
        </is>
      </c>
    </row>
    <row r="4">
      <c r="A4" s="3" t="inlineStr">
        <is>
          <t>1. PROJE BİLGİLERİ</t>
        </is>
      </c>
    </row>
    <row r="5">
      <c r="A5" s="4" t="inlineStr">
        <is>
          <t>Proje adı:</t>
        </is>
      </c>
      <c r="B5" s="5" t="inlineStr"/>
      <c r="E5" s="4" t="inlineStr">
        <is>
          <t>Proje kodu:</t>
        </is>
      </c>
      <c r="F5" s="5" t="inlineStr"/>
    </row>
    <row r="6">
      <c r="A6" s="4" t="inlineStr">
        <is>
          <t>Proje sponsoru:</t>
        </is>
      </c>
      <c r="B6" s="5" t="inlineStr"/>
      <c r="C6" s="4" t="inlineStr">
        <is>
          <t>Proje yöneticisi:</t>
        </is>
      </c>
      <c r="D6" s="5" t="inlineStr"/>
      <c r="E6" s="4" t="inlineStr">
        <is>
          <t>Durum:</t>
        </is>
      </c>
      <c r="F6" s="5" t="inlineStr">
        <is>
          <t>Planlama</t>
        </is>
      </c>
    </row>
    <row r="7">
      <c r="A7" s="4" t="inlineStr">
        <is>
          <t>Başlangıç:</t>
        </is>
      </c>
      <c r="B7" s="6" t="inlineStr"/>
      <c r="C7" s="4" t="inlineStr">
        <is>
          <t>Bitiş (hedef):</t>
        </is>
      </c>
      <c r="D7" s="6" t="inlineStr"/>
      <c r="E7" s="4" t="inlineStr">
        <is>
          <t>Öncelik:</t>
        </is>
      </c>
      <c r="F7" s="5" t="inlineStr">
        <is>
          <t>Yüksek</t>
        </is>
      </c>
    </row>
    <row r="9">
      <c r="A9" s="3" t="inlineStr">
        <is>
          <t>2. AMAÇ VE KAPSAM</t>
        </is>
      </c>
    </row>
    <row r="10">
      <c r="A10" s="4" t="inlineStr">
        <is>
          <t>Proje amacı / gerekçe:</t>
        </is>
      </c>
    </row>
    <row r="11" ht="35" customHeight="1">
      <c r="A11" s="7" t="inlineStr"/>
    </row>
    <row r="12"/>
    <row r="13">
      <c r="A13" s="4" t="inlineStr">
        <is>
          <t>Kapsam (dahil olanlar):</t>
        </is>
      </c>
      <c r="D13" s="4" t="inlineStr">
        <is>
          <t>Kapsam dışı (hariç):</t>
        </is>
      </c>
    </row>
    <row r="14" ht="40" customHeight="1">
      <c r="A14" s="8" t="inlineStr">
        <is>
          <t xml:space="preserve">• 
• 
• </t>
        </is>
      </c>
      <c r="D14" s="9" t="inlineStr">
        <is>
          <t xml:space="preserve">• 
• 
• </t>
        </is>
      </c>
    </row>
    <row r="15"/>
    <row r="17">
      <c r="A17" s="3" t="inlineStr">
        <is>
          <t>3. BAŞARI KRİTERLERİ VE ÖZET</t>
        </is>
      </c>
    </row>
    <row r="18">
      <c r="A18" s="4" t="inlineStr">
        <is>
          <t>Başarı kriterleri:</t>
        </is>
      </c>
    </row>
    <row r="19" ht="40" customHeight="1">
      <c r="A19" s="7" t="inlineStr">
        <is>
          <t xml:space="preserve">• 
• 
• </t>
        </is>
      </c>
    </row>
    <row r="20"/>
    <row r="22">
      <c r="A22" t="inlineStr">
        <is>
          <t>Planlanan bütçe</t>
        </is>
      </c>
      <c r="B22" s="10" t="n">
        <v>50000</v>
      </c>
      <c r="C22" t="inlineStr">
        <is>
          <t>Harcanan</t>
        </is>
      </c>
      <c r="D22" s="11">
        <f>'Bütçe'!D3</f>
        <v/>
      </c>
      <c r="E22" t="inlineStr">
        <is>
          <t>Kalan</t>
        </is>
      </c>
      <c r="F22" s="12">
        <f>B22-D22</f>
        <v/>
      </c>
    </row>
    <row r="23">
      <c r="A23" t="inlineStr">
        <is>
          <t>Görev tamamlanma %</t>
        </is>
      </c>
      <c r="B23" s="13">
        <f>IF(COUNTA('Görevler'!B12:B60)=0,0,COUNTIF('Görevler'!H12:H60,"Tamamlandı")/COUNTA('Görevler'!B12:B60))</f>
        <v/>
      </c>
      <c r="C23" t="inlineStr">
        <is>
          <t>Açık risk</t>
        </is>
      </c>
      <c r="D23" s="14">
        <f>COUNTIF('Riskler'!F5:F40,"Açık")</f>
        <v/>
      </c>
      <c r="E23" t="inlineStr">
        <is>
          <t>Kilometre taşı</t>
        </is>
      </c>
      <c r="F23" s="15">
        <f>COUNTIF('Kilometre Taşları'!E5:E30,"Tamamlandı")&amp;" / "&amp;COUNTA('Kilometre Taşları'!B5:B30)</f>
        <v/>
      </c>
    </row>
  </sheetData>
  <mergeCells count="10">
    <mergeCell ref="A9:H9"/>
    <mergeCell ref="A4:H4"/>
    <mergeCell ref="B5:D5"/>
    <mergeCell ref="A11:F12"/>
    <mergeCell ref="A19:F20"/>
    <mergeCell ref="D14:F15"/>
    <mergeCell ref="A2:H2"/>
    <mergeCell ref="A14:C15"/>
    <mergeCell ref="A1:H1"/>
    <mergeCell ref="A17:H17"/>
  </mergeCells>
  <dataValidations count="2">
    <dataValidation sqref="F6" showDropDown="0" showInputMessage="0" showErrorMessage="0" allowBlank="1" type="list">
      <formula1>"Planlama,Devam Ediyor,Beklemede,Tamamlandı,İptal"</formula1>
    </dataValidation>
    <dataValidation sqref="F7" showDropDown="0" showInputMessage="0" showErrorMessage="0" allowBlank="1" type="list">
      <formula1>"Düşük,Orta,Yüksek,Kritik"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1" customWidth="1" min="3" max="3"/>
    <col width="12" customWidth="1" min="4" max="4"/>
    <col width="11" customWidth="1" min="5" max="5"/>
    <col width="11" customWidth="1" min="6" max="6"/>
    <col width="10" customWidth="1" min="7" max="7"/>
    <col width="12" customWidth="1" min="8" max="8"/>
    <col width="10" customWidth="1" min="9" max="9"/>
    <col width="10" customWidth="1" min="10" max="10"/>
    <col width="10" customWidth="1" min="11" max="11"/>
    <col width="14" customWidth="1" min="12" max="12"/>
  </cols>
  <sheetData>
    <row r="1">
      <c r="A1" s="1" t="inlineStr">
        <is>
          <t>PROJE GÖREVLERİ (İŞ KIRILIMI)</t>
        </is>
      </c>
    </row>
    <row r="2">
      <c r="A2" s="2" t="inlineStr">
        <is>
          <t>WBS: görevler, süre, sorumlu, durum ve ilerleme</t>
        </is>
      </c>
    </row>
    <row r="4">
      <c r="A4" t="inlineStr">
        <is>
          <t>Toplam görev</t>
        </is>
      </c>
      <c r="B4" s="15">
        <f>COUNTA(B12:B60)</f>
        <v/>
      </c>
      <c r="C4" t="inlineStr">
        <is>
          <t>Tamamlanan</t>
        </is>
      </c>
      <c r="D4" s="16">
        <f>COUNTIF(H12:H60,"Tamamlandı")</f>
        <v/>
      </c>
      <c r="E4" t="inlineStr">
        <is>
          <t>Devam eden</t>
        </is>
      </c>
      <c r="F4" s="17">
        <f>COUNTIF(H12:H60,"Devam Ediyor")</f>
        <v/>
      </c>
      <c r="G4" t="inlineStr">
        <is>
          <t>Geciken</t>
        </is>
      </c>
      <c r="H4" s="18">
        <f>COUNTIFS(H12:H60,"&lt;&gt;Tamamlandı",H12:H60,"&lt;&gt;İptal",F12:F60,"&lt;"&amp;TODAY())</f>
        <v/>
      </c>
    </row>
    <row r="11" ht="28" customHeight="1">
      <c r="A11" s="19" t="inlineStr">
        <is>
          <t>No</t>
        </is>
      </c>
      <c r="B11" s="19" t="inlineStr">
        <is>
          <t>Görev / Aktivite</t>
        </is>
      </c>
      <c r="C11" s="19" t="inlineStr">
        <is>
          <t>Faz</t>
        </is>
      </c>
      <c r="D11" s="19" t="inlineStr">
        <is>
          <t>Sorumlu</t>
        </is>
      </c>
      <c r="E11" s="19" t="inlineStr">
        <is>
          <t>Başlangıç</t>
        </is>
      </c>
      <c r="F11" s="19" t="inlineStr">
        <is>
          <t>Bitiş</t>
        </is>
      </c>
      <c r="G11" s="19" t="inlineStr">
        <is>
          <t>Süre (gün)</t>
        </is>
      </c>
      <c r="H11" s="19" t="inlineStr">
        <is>
          <t>Durum</t>
        </is>
      </c>
      <c r="I11" s="19" t="inlineStr">
        <is>
          <t>İlerleme %</t>
        </is>
      </c>
      <c r="J11" s="19" t="inlineStr">
        <is>
          <t>Öncelik</t>
        </is>
      </c>
      <c r="K11" s="19" t="inlineStr">
        <is>
          <t>Bağımlılık</t>
        </is>
      </c>
      <c r="L11" s="19" t="inlineStr">
        <is>
          <t>Not</t>
        </is>
      </c>
    </row>
    <row r="12">
      <c r="A12" s="20" t="n">
        <v>1</v>
      </c>
      <c r="B12" s="5" t="inlineStr">
        <is>
          <t>Proje kick-off toplantısı</t>
        </is>
      </c>
      <c r="C12" s="5" t="inlineStr">
        <is>
          <t>Başlangıç</t>
        </is>
      </c>
      <c r="D12" s="5" t="inlineStr">
        <is>
          <t>PY</t>
        </is>
      </c>
      <c r="E12" s="21" t="inlineStr">
        <is>
          <t>01.09.2026</t>
        </is>
      </c>
      <c r="F12" s="21" t="inlineStr">
        <is>
          <t>01.09.2026</t>
        </is>
      </c>
      <c r="G12" s="20" t="n">
        <v>1</v>
      </c>
      <c r="H12" s="22" t="inlineStr">
        <is>
          <t>Tamamlandı</t>
        </is>
      </c>
      <c r="I12" s="23" t="n">
        <v>1</v>
      </c>
      <c r="J12" s="20" t="inlineStr">
        <is>
          <t>Yüksek</t>
        </is>
      </c>
      <c r="K12" s="5" t="inlineStr"/>
      <c r="L12" s="5" t="inlineStr"/>
    </row>
    <row r="13">
      <c r="A13" s="20" t="n">
        <v>2</v>
      </c>
      <c r="B13" s="5" t="inlineStr">
        <is>
          <t>Gereksinimleri topla ve onayla</t>
        </is>
      </c>
      <c r="C13" s="5" t="inlineStr">
        <is>
          <t>Planlama</t>
        </is>
      </c>
      <c r="D13" s="5" t="inlineStr">
        <is>
          <t>Analist</t>
        </is>
      </c>
      <c r="E13" s="21" t="inlineStr">
        <is>
          <t>02.09.2026</t>
        </is>
      </c>
      <c r="F13" s="21" t="inlineStr">
        <is>
          <t>08.09.2026</t>
        </is>
      </c>
      <c r="G13" s="20" t="n">
        <v>5</v>
      </c>
      <c r="H13" s="24" t="inlineStr">
        <is>
          <t>Devam Ediyor</t>
        </is>
      </c>
      <c r="I13" s="23" t="n">
        <v>0.5</v>
      </c>
      <c r="J13" s="20" t="inlineStr">
        <is>
          <t>Yüksek</t>
        </is>
      </c>
      <c r="K13" s="5" t="inlineStr">
        <is>
          <t>1</t>
        </is>
      </c>
      <c r="L13" s="5" t="inlineStr"/>
    </row>
    <row r="14">
      <c r="A14" s="20" t="n">
        <v>3</v>
      </c>
      <c r="B14" s="5" t="inlineStr">
        <is>
          <t>Tedarikçi / kaynak seçimi</t>
        </is>
      </c>
      <c r="C14" s="5" t="inlineStr">
        <is>
          <t>Planlama</t>
        </is>
      </c>
      <c r="D14" s="5" t="inlineStr">
        <is>
          <t>Satınalma</t>
        </is>
      </c>
      <c r="E14" s="21" t="inlineStr">
        <is>
          <t>05.09.2026</t>
        </is>
      </c>
      <c r="F14" s="21" t="inlineStr">
        <is>
          <t>12.09.2026</t>
        </is>
      </c>
      <c r="G14" s="20" t="n">
        <v>6</v>
      </c>
      <c r="H14" s="25" t="inlineStr">
        <is>
          <t>Yapılacak</t>
        </is>
      </c>
      <c r="I14" s="23" t="n">
        <v>0</v>
      </c>
      <c r="J14" s="20" t="inlineStr">
        <is>
          <t>Orta</t>
        </is>
      </c>
      <c r="K14" s="5" t="inlineStr">
        <is>
          <t>2</t>
        </is>
      </c>
      <c r="L14" s="5" t="inlineStr"/>
    </row>
    <row r="15">
      <c r="A15" s="20" t="n">
        <v>4</v>
      </c>
      <c r="B15" s="5" t="inlineStr">
        <is>
          <t>Uygulama / kurulum</t>
        </is>
      </c>
      <c r="C15" s="5" t="inlineStr">
        <is>
          <t>Uygulama</t>
        </is>
      </c>
      <c r="D15" s="5" t="inlineStr">
        <is>
          <t>Teknik</t>
        </is>
      </c>
      <c r="E15" s="21" t="inlineStr">
        <is>
          <t>15.09.2026</t>
        </is>
      </c>
      <c r="F15" s="21" t="inlineStr">
        <is>
          <t>30.09.2026</t>
        </is>
      </c>
      <c r="G15" s="20" t="n">
        <v>12</v>
      </c>
      <c r="H15" s="25" t="inlineStr">
        <is>
          <t>Yapılacak</t>
        </is>
      </c>
      <c r="I15" s="23" t="n">
        <v>0</v>
      </c>
      <c r="J15" s="20" t="inlineStr">
        <is>
          <t>Yüksek</t>
        </is>
      </c>
      <c r="K15" s="5" t="inlineStr">
        <is>
          <t>3</t>
        </is>
      </c>
      <c r="L15" s="5" t="inlineStr"/>
    </row>
    <row r="16">
      <c r="A16" s="20" t="n">
        <v>5</v>
      </c>
      <c r="B16" s="5" t="inlineStr">
        <is>
          <t>Test ve kabul</t>
        </is>
      </c>
      <c r="C16" s="5" t="inlineStr">
        <is>
          <t>Test</t>
        </is>
      </c>
      <c r="D16" s="5" t="inlineStr">
        <is>
          <t>Kalite</t>
        </is>
      </c>
      <c r="E16" s="21" t="inlineStr">
        <is>
          <t>01.10.2026</t>
        </is>
      </c>
      <c r="F16" s="21" t="inlineStr">
        <is>
          <t>08.10.2026</t>
        </is>
      </c>
      <c r="G16" s="20" t="n">
        <v>6</v>
      </c>
      <c r="H16" s="25" t="inlineStr">
        <is>
          <t>Yapılacak</t>
        </is>
      </c>
      <c r="I16" s="23" t="n">
        <v>0</v>
      </c>
      <c r="J16" s="20" t="inlineStr">
        <is>
          <t>Yüksek</t>
        </is>
      </c>
      <c r="K16" s="5" t="inlineStr">
        <is>
          <t>4</t>
        </is>
      </c>
      <c r="L16" s="5" t="inlineStr"/>
    </row>
    <row r="17">
      <c r="A17" s="20" t="n">
        <v>6</v>
      </c>
      <c r="B17" s="5" t="inlineStr">
        <is>
          <t>Eğitim ve devir</t>
        </is>
      </c>
      <c r="C17" s="5" t="inlineStr">
        <is>
          <t>Kapanış</t>
        </is>
      </c>
      <c r="D17" s="5" t="inlineStr">
        <is>
          <t>PY</t>
        </is>
      </c>
      <c r="E17" s="21" t="inlineStr">
        <is>
          <t>09.10.2026</t>
        </is>
      </c>
      <c r="F17" s="21" t="inlineStr">
        <is>
          <t>12.10.2026</t>
        </is>
      </c>
      <c r="G17" s="20" t="n">
        <v>3</v>
      </c>
      <c r="H17" s="25" t="inlineStr">
        <is>
          <t>Yapılacak</t>
        </is>
      </c>
      <c r="I17" s="23" t="n">
        <v>0</v>
      </c>
      <c r="J17" s="20" t="inlineStr">
        <is>
          <t>Orta</t>
        </is>
      </c>
      <c r="K17" s="5" t="inlineStr">
        <is>
          <t>5</t>
        </is>
      </c>
      <c r="L17" s="5" t="inlineStr"/>
    </row>
    <row r="18">
      <c r="A18" s="20" t="n">
        <v>7</v>
      </c>
      <c r="B18" s="5" t="inlineStr">
        <is>
          <t>Proje kapanış raporu</t>
        </is>
      </c>
      <c r="C18" s="5" t="inlineStr">
        <is>
          <t>Kapanış</t>
        </is>
      </c>
      <c r="D18" s="5" t="inlineStr">
        <is>
          <t>PY</t>
        </is>
      </c>
      <c r="E18" s="21" t="inlineStr">
        <is>
          <t>13.10.2026</t>
        </is>
      </c>
      <c r="F18" s="21" t="inlineStr">
        <is>
          <t>15.10.2026</t>
        </is>
      </c>
      <c r="G18" s="20" t="n">
        <v>2</v>
      </c>
      <c r="H18" s="25" t="inlineStr">
        <is>
          <t>Yapılacak</t>
        </is>
      </c>
      <c r="I18" s="23" t="n">
        <v>0</v>
      </c>
      <c r="J18" s="20" t="inlineStr">
        <is>
          <t>Düşük</t>
        </is>
      </c>
      <c r="K18" s="5" t="inlineStr">
        <is>
          <t>6</t>
        </is>
      </c>
      <c r="L18" s="5" t="inlineStr"/>
    </row>
    <row r="19">
      <c r="A19" s="20" t="inlineStr"/>
      <c r="B19" s="5" t="inlineStr"/>
      <c r="C19" s="5" t="inlineStr"/>
      <c r="D19" s="5" t="inlineStr"/>
      <c r="E19" s="6" t="inlineStr"/>
      <c r="F19" s="6" t="inlineStr"/>
      <c r="G19" s="20" t="inlineStr"/>
      <c r="H19" s="20" t="inlineStr"/>
      <c r="I19" s="23" t="inlineStr"/>
      <c r="J19" s="20" t="inlineStr"/>
      <c r="K19" s="5" t="inlineStr"/>
      <c r="L19" s="5" t="inlineStr"/>
    </row>
    <row r="20">
      <c r="A20" s="20" t="inlineStr"/>
      <c r="B20" s="5" t="inlineStr"/>
      <c r="C20" s="5" t="inlineStr"/>
      <c r="D20" s="5" t="inlineStr"/>
      <c r="E20" s="6" t="inlineStr"/>
      <c r="F20" s="6" t="inlineStr"/>
      <c r="G20" s="20" t="inlineStr"/>
      <c r="H20" s="20" t="inlineStr"/>
      <c r="I20" s="23" t="inlineStr"/>
      <c r="J20" s="20" t="inlineStr"/>
      <c r="K20" s="5" t="inlineStr"/>
      <c r="L20" s="5" t="inlineStr"/>
    </row>
    <row r="21">
      <c r="A21" s="20" t="inlineStr"/>
      <c r="B21" s="5" t="inlineStr"/>
      <c r="C21" s="5" t="inlineStr"/>
      <c r="D21" s="5" t="inlineStr"/>
      <c r="E21" s="6" t="inlineStr"/>
      <c r="F21" s="6" t="inlineStr"/>
      <c r="G21" s="20" t="inlineStr"/>
      <c r="H21" s="20" t="inlineStr"/>
      <c r="I21" s="23" t="inlineStr"/>
      <c r="J21" s="20" t="inlineStr"/>
      <c r="K21" s="5" t="inlineStr"/>
      <c r="L21" s="5" t="inlineStr"/>
    </row>
    <row r="22">
      <c r="A22" s="20" t="inlineStr"/>
      <c r="B22" s="5" t="inlineStr"/>
      <c r="C22" s="5" t="inlineStr"/>
      <c r="D22" s="5" t="inlineStr"/>
      <c r="E22" s="6" t="inlineStr"/>
      <c r="F22" s="6" t="inlineStr"/>
      <c r="G22" s="20" t="inlineStr"/>
      <c r="H22" s="20" t="inlineStr"/>
      <c r="I22" s="23" t="inlineStr"/>
      <c r="J22" s="20" t="inlineStr"/>
      <c r="K22" s="5" t="inlineStr"/>
      <c r="L22" s="5" t="inlineStr"/>
    </row>
    <row r="23">
      <c r="A23" s="20" t="inlineStr"/>
      <c r="B23" s="5" t="inlineStr"/>
      <c r="C23" s="5" t="inlineStr"/>
      <c r="D23" s="5" t="inlineStr"/>
      <c r="E23" s="6" t="inlineStr"/>
      <c r="F23" s="6" t="inlineStr"/>
      <c r="G23" s="20" t="inlineStr"/>
      <c r="H23" s="20" t="inlineStr"/>
      <c r="I23" s="23" t="inlineStr"/>
      <c r="J23" s="20" t="inlineStr"/>
      <c r="K23" s="5" t="inlineStr"/>
      <c r="L23" s="5" t="inlineStr"/>
    </row>
    <row r="24">
      <c r="A24" s="20" t="inlineStr"/>
      <c r="B24" s="5" t="inlineStr"/>
      <c r="C24" s="5" t="inlineStr"/>
      <c r="D24" s="5" t="inlineStr"/>
      <c r="E24" s="6" t="inlineStr"/>
      <c r="F24" s="6" t="inlineStr"/>
      <c r="G24" s="20" t="inlineStr"/>
      <c r="H24" s="20" t="inlineStr"/>
      <c r="I24" s="23" t="inlineStr"/>
      <c r="J24" s="20" t="inlineStr"/>
      <c r="K24" s="5" t="inlineStr"/>
      <c r="L24" s="5" t="inlineStr"/>
    </row>
    <row r="25">
      <c r="A25" s="20" t="inlineStr"/>
      <c r="B25" s="5" t="inlineStr"/>
      <c r="C25" s="5" t="inlineStr"/>
      <c r="D25" s="5" t="inlineStr"/>
      <c r="E25" s="6" t="inlineStr"/>
      <c r="F25" s="6" t="inlineStr"/>
      <c r="G25" s="20" t="inlineStr"/>
      <c r="H25" s="20" t="inlineStr"/>
      <c r="I25" s="23" t="inlineStr"/>
      <c r="J25" s="20" t="inlineStr"/>
      <c r="K25" s="5" t="inlineStr"/>
      <c r="L25" s="5" t="inlineStr"/>
    </row>
    <row r="26">
      <c r="A26" s="20" t="inlineStr"/>
      <c r="B26" s="5" t="inlineStr"/>
      <c r="C26" s="5" t="inlineStr"/>
      <c r="D26" s="5" t="inlineStr"/>
      <c r="E26" s="6" t="inlineStr"/>
      <c r="F26" s="6" t="inlineStr"/>
      <c r="G26" s="20" t="inlineStr"/>
      <c r="H26" s="20" t="inlineStr"/>
      <c r="I26" s="23" t="inlineStr"/>
      <c r="J26" s="20" t="inlineStr"/>
      <c r="K26" s="5" t="inlineStr"/>
      <c r="L26" s="5" t="inlineStr"/>
    </row>
    <row r="27">
      <c r="A27" s="20" t="inlineStr"/>
      <c r="B27" s="5" t="inlineStr"/>
      <c r="C27" s="5" t="inlineStr"/>
      <c r="D27" s="5" t="inlineStr"/>
      <c r="E27" s="6" t="inlineStr"/>
      <c r="F27" s="6" t="inlineStr"/>
      <c r="G27" s="20" t="inlineStr"/>
      <c r="H27" s="20" t="inlineStr"/>
      <c r="I27" s="23" t="inlineStr"/>
      <c r="J27" s="20" t="inlineStr"/>
      <c r="K27" s="5" t="inlineStr"/>
      <c r="L27" s="5" t="inlineStr"/>
    </row>
    <row r="28">
      <c r="A28" s="20" t="inlineStr"/>
      <c r="B28" s="5" t="inlineStr"/>
      <c r="C28" s="5" t="inlineStr"/>
      <c r="D28" s="5" t="inlineStr"/>
      <c r="E28" s="6" t="inlineStr"/>
      <c r="F28" s="6" t="inlineStr"/>
      <c r="G28" s="20" t="inlineStr"/>
      <c r="H28" s="20" t="inlineStr"/>
      <c r="I28" s="23" t="inlineStr"/>
      <c r="J28" s="20" t="inlineStr"/>
      <c r="K28" s="5" t="inlineStr"/>
      <c r="L28" s="5" t="inlineStr"/>
    </row>
    <row r="29">
      <c r="A29" s="20" t="inlineStr"/>
      <c r="B29" s="5" t="inlineStr"/>
      <c r="C29" s="5" t="inlineStr"/>
      <c r="D29" s="5" t="inlineStr"/>
      <c r="E29" s="6" t="inlineStr"/>
      <c r="F29" s="6" t="inlineStr"/>
      <c r="G29" s="20" t="inlineStr"/>
      <c r="H29" s="20" t="inlineStr"/>
      <c r="I29" s="23" t="inlineStr"/>
      <c r="J29" s="20" t="inlineStr"/>
      <c r="K29" s="5" t="inlineStr"/>
      <c r="L29" s="5" t="inlineStr"/>
    </row>
    <row r="30">
      <c r="A30" s="20" t="inlineStr"/>
      <c r="B30" s="5" t="inlineStr"/>
      <c r="C30" s="5" t="inlineStr"/>
      <c r="D30" s="5" t="inlineStr"/>
      <c r="E30" s="6" t="inlineStr"/>
      <c r="F30" s="6" t="inlineStr"/>
      <c r="G30" s="20" t="inlineStr"/>
      <c r="H30" s="20" t="inlineStr"/>
      <c r="I30" s="23" t="inlineStr"/>
      <c r="J30" s="20" t="inlineStr"/>
      <c r="K30" s="5" t="inlineStr"/>
      <c r="L30" s="5" t="inlineStr"/>
    </row>
    <row r="31">
      <c r="A31" s="20" t="inlineStr"/>
      <c r="B31" s="5" t="inlineStr"/>
      <c r="C31" s="5" t="inlineStr"/>
      <c r="D31" s="5" t="inlineStr"/>
      <c r="E31" s="6" t="inlineStr"/>
      <c r="F31" s="6" t="inlineStr"/>
      <c r="G31" s="20" t="inlineStr"/>
      <c r="H31" s="20" t="inlineStr"/>
      <c r="I31" s="23" t="inlineStr"/>
      <c r="J31" s="20" t="inlineStr"/>
      <c r="K31" s="5" t="inlineStr"/>
      <c r="L31" s="5" t="inlineStr"/>
    </row>
    <row r="32">
      <c r="A32" s="20" t="inlineStr"/>
      <c r="B32" s="5" t="inlineStr"/>
      <c r="C32" s="5" t="inlineStr"/>
      <c r="D32" s="5" t="inlineStr"/>
      <c r="E32" s="6" t="inlineStr"/>
      <c r="F32" s="6" t="inlineStr"/>
      <c r="G32" s="20" t="inlineStr"/>
      <c r="H32" s="20" t="inlineStr"/>
      <c r="I32" s="23" t="inlineStr"/>
      <c r="J32" s="20" t="inlineStr"/>
      <c r="K32" s="5" t="inlineStr"/>
      <c r="L32" s="5" t="inlineStr"/>
    </row>
    <row r="33">
      <c r="A33" s="20" t="inlineStr"/>
      <c r="B33" s="5" t="inlineStr"/>
      <c r="C33" s="5" t="inlineStr"/>
      <c r="D33" s="5" t="inlineStr"/>
      <c r="E33" s="6" t="inlineStr"/>
      <c r="F33" s="6" t="inlineStr"/>
      <c r="G33" s="20" t="inlineStr"/>
      <c r="H33" s="20" t="inlineStr"/>
      <c r="I33" s="23" t="inlineStr"/>
      <c r="J33" s="20" t="inlineStr"/>
      <c r="K33" s="5" t="inlineStr"/>
      <c r="L33" s="5" t="inlineStr"/>
    </row>
    <row r="34">
      <c r="A34" s="20" t="inlineStr"/>
      <c r="B34" s="5" t="inlineStr"/>
      <c r="C34" s="5" t="inlineStr"/>
      <c r="D34" s="5" t="inlineStr"/>
      <c r="E34" s="6" t="inlineStr"/>
      <c r="F34" s="6" t="inlineStr"/>
      <c r="G34" s="20" t="inlineStr"/>
      <c r="H34" s="20" t="inlineStr"/>
      <c r="I34" s="23" t="inlineStr"/>
      <c r="J34" s="20" t="inlineStr"/>
      <c r="K34" s="5" t="inlineStr"/>
      <c r="L34" s="5" t="inlineStr"/>
    </row>
    <row r="35">
      <c r="A35" s="20" t="inlineStr"/>
      <c r="B35" s="5" t="inlineStr"/>
      <c r="C35" s="5" t="inlineStr"/>
      <c r="D35" s="5" t="inlineStr"/>
      <c r="E35" s="6" t="inlineStr"/>
      <c r="F35" s="6" t="inlineStr"/>
      <c r="G35" s="20" t="inlineStr"/>
      <c r="H35" s="20" t="inlineStr"/>
      <c r="I35" s="23" t="inlineStr"/>
      <c r="J35" s="20" t="inlineStr"/>
      <c r="K35" s="5" t="inlineStr"/>
      <c r="L35" s="5" t="inlineStr"/>
    </row>
    <row r="36">
      <c r="A36" s="20" t="inlineStr"/>
      <c r="B36" s="5" t="inlineStr"/>
      <c r="C36" s="5" t="inlineStr"/>
      <c r="D36" s="5" t="inlineStr"/>
      <c r="E36" s="6" t="inlineStr"/>
      <c r="F36" s="6" t="inlineStr"/>
      <c r="G36" s="20" t="inlineStr"/>
      <c r="H36" s="20" t="inlineStr"/>
      <c r="I36" s="23" t="inlineStr"/>
      <c r="J36" s="20" t="inlineStr"/>
      <c r="K36" s="5" t="inlineStr"/>
      <c r="L36" s="5" t="inlineStr"/>
    </row>
    <row r="37">
      <c r="A37" s="20" t="inlineStr"/>
      <c r="B37" s="5" t="inlineStr"/>
      <c r="C37" s="5" t="inlineStr"/>
      <c r="D37" s="5" t="inlineStr"/>
      <c r="E37" s="6" t="inlineStr"/>
      <c r="F37" s="6" t="inlineStr"/>
      <c r="G37" s="20" t="inlineStr"/>
      <c r="H37" s="20" t="inlineStr"/>
      <c r="I37" s="23" t="inlineStr"/>
      <c r="J37" s="20" t="inlineStr"/>
      <c r="K37" s="5" t="inlineStr"/>
      <c r="L37" s="5" t="inlineStr"/>
    </row>
    <row r="38">
      <c r="A38" s="20" t="inlineStr"/>
      <c r="B38" s="5" t="inlineStr"/>
      <c r="C38" s="5" t="inlineStr"/>
      <c r="D38" s="5" t="inlineStr"/>
      <c r="E38" s="6" t="inlineStr"/>
      <c r="F38" s="6" t="inlineStr"/>
      <c r="G38" s="20" t="inlineStr"/>
      <c r="H38" s="20" t="inlineStr"/>
      <c r="I38" s="23" t="inlineStr"/>
      <c r="J38" s="20" t="inlineStr"/>
      <c r="K38" s="5" t="inlineStr"/>
      <c r="L38" s="5" t="inlineStr"/>
    </row>
    <row r="39">
      <c r="A39" s="20" t="inlineStr"/>
      <c r="B39" s="5" t="inlineStr"/>
      <c r="C39" s="5" t="inlineStr"/>
      <c r="D39" s="5" t="inlineStr"/>
      <c r="E39" s="6" t="inlineStr"/>
      <c r="F39" s="6" t="inlineStr"/>
      <c r="G39" s="20" t="inlineStr"/>
      <c r="H39" s="20" t="inlineStr"/>
      <c r="I39" s="23" t="inlineStr"/>
      <c r="J39" s="20" t="inlineStr"/>
      <c r="K39" s="5" t="inlineStr"/>
      <c r="L39" s="5" t="inlineStr"/>
    </row>
    <row r="40">
      <c r="A40" s="20" t="inlineStr"/>
      <c r="B40" s="5" t="inlineStr"/>
      <c r="C40" s="5" t="inlineStr"/>
      <c r="D40" s="5" t="inlineStr"/>
      <c r="E40" s="6" t="inlineStr"/>
      <c r="F40" s="6" t="inlineStr"/>
      <c r="G40" s="20" t="inlineStr"/>
      <c r="H40" s="20" t="inlineStr"/>
      <c r="I40" s="23" t="inlineStr"/>
      <c r="J40" s="20" t="inlineStr"/>
      <c r="K40" s="5" t="inlineStr"/>
      <c r="L40" s="5" t="inlineStr"/>
    </row>
    <row r="41">
      <c r="A41" s="20" t="inlineStr"/>
      <c r="B41" s="5" t="inlineStr"/>
      <c r="C41" s="5" t="inlineStr"/>
      <c r="D41" s="5" t="inlineStr"/>
      <c r="E41" s="6" t="inlineStr"/>
      <c r="F41" s="6" t="inlineStr"/>
      <c r="G41" s="20" t="inlineStr"/>
      <c r="H41" s="20" t="inlineStr"/>
      <c r="I41" s="23" t="inlineStr"/>
      <c r="J41" s="20" t="inlineStr"/>
      <c r="K41" s="5" t="inlineStr"/>
      <c r="L41" s="5" t="inlineStr"/>
    </row>
    <row r="42">
      <c r="A42" s="20" t="inlineStr"/>
      <c r="B42" s="5" t="inlineStr"/>
      <c r="C42" s="5" t="inlineStr"/>
      <c r="D42" s="5" t="inlineStr"/>
      <c r="E42" s="6" t="inlineStr"/>
      <c r="F42" s="6" t="inlineStr"/>
      <c r="G42" s="20" t="inlineStr"/>
      <c r="H42" s="20" t="inlineStr"/>
      <c r="I42" s="23" t="inlineStr"/>
      <c r="J42" s="20" t="inlineStr"/>
      <c r="K42" s="5" t="inlineStr"/>
      <c r="L42" s="5" t="inlineStr"/>
    </row>
    <row r="43">
      <c r="A43" s="20" t="inlineStr"/>
      <c r="B43" s="5" t="inlineStr"/>
      <c r="C43" s="5" t="inlineStr"/>
      <c r="D43" s="5" t="inlineStr"/>
      <c r="E43" s="6" t="inlineStr"/>
      <c r="F43" s="6" t="inlineStr"/>
      <c r="G43" s="20" t="inlineStr"/>
      <c r="H43" s="20" t="inlineStr"/>
      <c r="I43" s="23" t="inlineStr"/>
      <c r="J43" s="20" t="inlineStr"/>
      <c r="K43" s="5" t="inlineStr"/>
      <c r="L43" s="5" t="inlineStr"/>
    </row>
    <row r="44">
      <c r="A44" s="20" t="inlineStr"/>
      <c r="B44" s="5" t="inlineStr"/>
      <c r="C44" s="5" t="inlineStr"/>
      <c r="D44" s="5" t="inlineStr"/>
      <c r="E44" s="6" t="inlineStr"/>
      <c r="F44" s="6" t="inlineStr"/>
      <c r="G44" s="20" t="inlineStr"/>
      <c r="H44" s="20" t="inlineStr"/>
      <c r="I44" s="23" t="inlineStr"/>
      <c r="J44" s="20" t="inlineStr"/>
      <c r="K44" s="5" t="inlineStr"/>
      <c r="L44" s="5" t="inlineStr"/>
    </row>
    <row r="47">
      <c r="A47" s="26" t="inlineStr">
        <is>
          <t>Bağımlılık sütununa önceki görev numarasını yazın. Her görevin tek sorumlusu olsun.</t>
        </is>
      </c>
    </row>
  </sheetData>
  <mergeCells count="3">
    <mergeCell ref="A2:L2"/>
    <mergeCell ref="A47:L47"/>
    <mergeCell ref="A1:L1"/>
  </mergeCells>
  <dataValidations count="3">
    <dataValidation sqref="H12:H50" showDropDown="0" showInputMessage="0" showErrorMessage="0" allowBlank="1" type="list">
      <formula1>"Yapılacak,Devam Ediyor,Tamamlandı,Beklemede,İptal"</formula1>
    </dataValidation>
    <dataValidation sqref="J12:J50" showDropDown="0" showInputMessage="0" showErrorMessage="0" allowBlank="1" type="list">
      <formula1>"Düşük,Orta,Yüksek,Kritik"</formula1>
    </dataValidation>
    <dataValidation sqref="C12:C50" showDropDown="0" showInputMessage="0" showErrorMessage="0" allowBlank="1" type="list">
      <formula1>"Başlangıç,Planlama,Uygulama,Test,Kapanış,Diğer"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2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KİLOMETRE TAŞLARI (MILESTONES)</t>
        </is>
      </c>
    </row>
    <row r="2">
      <c r="A2" s="2" t="inlineStr">
        <is>
          <t>Kritik ara ve nihai hedefler</t>
        </is>
      </c>
    </row>
    <row r="4" ht="24" customHeight="1">
      <c r="A4" s="19" t="inlineStr">
        <is>
          <t>No</t>
        </is>
      </c>
      <c r="B4" s="19" t="inlineStr">
        <is>
          <t>Kilometre Taşı</t>
        </is>
      </c>
      <c r="C4" s="19" t="inlineStr">
        <is>
          <t>Hedef Tarih</t>
        </is>
      </c>
      <c r="D4" s="19" t="inlineStr">
        <is>
          <t>Sorumlu</t>
        </is>
      </c>
      <c r="E4" s="19" t="inlineStr">
        <is>
          <t>Durum</t>
        </is>
      </c>
      <c r="F4" s="19" t="inlineStr">
        <is>
          <t>Not / Kanıt</t>
        </is>
      </c>
    </row>
    <row r="5">
      <c r="A5" s="20" t="n">
        <v>1</v>
      </c>
      <c r="B5" s="5" t="inlineStr">
        <is>
          <t>Kick-off tamamlandı</t>
        </is>
      </c>
      <c r="C5" s="21" t="inlineStr">
        <is>
          <t>01.09.2026</t>
        </is>
      </c>
      <c r="D5" s="5" t="inlineStr">
        <is>
          <t>PY</t>
        </is>
      </c>
      <c r="E5" s="22" t="inlineStr">
        <is>
          <t>Tamamlandı</t>
        </is>
      </c>
      <c r="F5" s="5" t="inlineStr">
        <is>
          <t>Toplantı notu</t>
        </is>
      </c>
    </row>
    <row r="6">
      <c r="A6" s="20" t="n">
        <v>2</v>
      </c>
      <c r="B6" s="5" t="inlineStr">
        <is>
          <t>Gereksinimler onaylandı</t>
        </is>
      </c>
      <c r="C6" s="21" t="inlineStr">
        <is>
          <t>08.09.2026</t>
        </is>
      </c>
      <c r="D6" s="5" t="inlineStr">
        <is>
          <t>Sponsor</t>
        </is>
      </c>
      <c r="E6" s="24" t="inlineStr">
        <is>
          <t>Devam Ediyor</t>
        </is>
      </c>
      <c r="F6" s="5" t="inlineStr"/>
    </row>
    <row r="7">
      <c r="A7" s="20" t="n">
        <v>3</v>
      </c>
      <c r="B7" s="5" t="inlineStr">
        <is>
          <t>Tedarik / kaynak hazır</t>
        </is>
      </c>
      <c r="C7" s="21" t="inlineStr">
        <is>
          <t>12.09.2026</t>
        </is>
      </c>
      <c r="D7" s="5" t="inlineStr">
        <is>
          <t>Satınalma</t>
        </is>
      </c>
      <c r="E7" s="25" t="inlineStr">
        <is>
          <t>Yapılacak</t>
        </is>
      </c>
      <c r="F7" s="5" t="inlineStr"/>
    </row>
    <row r="8">
      <c r="A8" s="20" t="n">
        <v>4</v>
      </c>
      <c r="B8" s="5" t="inlineStr">
        <is>
          <t>Uygulama bitti</t>
        </is>
      </c>
      <c r="C8" s="21" t="inlineStr">
        <is>
          <t>30.09.2026</t>
        </is>
      </c>
      <c r="D8" s="5" t="inlineStr">
        <is>
          <t>Teknik</t>
        </is>
      </c>
      <c r="E8" s="25" t="inlineStr">
        <is>
          <t>Yapılacak</t>
        </is>
      </c>
      <c r="F8" s="5" t="inlineStr"/>
    </row>
    <row r="9">
      <c r="A9" s="20" t="n">
        <v>5</v>
      </c>
      <c r="B9" s="5" t="inlineStr">
        <is>
          <t>Kabul testi geçildi</t>
        </is>
      </c>
      <c r="C9" s="21" t="inlineStr">
        <is>
          <t>08.10.2026</t>
        </is>
      </c>
      <c r="D9" s="5" t="inlineStr">
        <is>
          <t>Kalite</t>
        </is>
      </c>
      <c r="E9" s="25" t="inlineStr">
        <is>
          <t>Yapılacak</t>
        </is>
      </c>
      <c r="F9" s="5" t="inlineStr"/>
    </row>
    <row r="10">
      <c r="A10" s="20" t="n">
        <v>6</v>
      </c>
      <c r="B10" s="5" t="inlineStr">
        <is>
          <t>Proje kapanışı</t>
        </is>
      </c>
      <c r="C10" s="21" t="inlineStr">
        <is>
          <t>15.10.2026</t>
        </is>
      </c>
      <c r="D10" s="5" t="inlineStr">
        <is>
          <t>PY</t>
        </is>
      </c>
      <c r="E10" s="25" t="inlineStr">
        <is>
          <t>Yapılacak</t>
        </is>
      </c>
      <c r="F10" s="5" t="inlineStr"/>
    </row>
    <row r="11">
      <c r="A11" s="20" t="inlineStr"/>
      <c r="B11" s="5" t="inlineStr"/>
      <c r="C11" s="6" t="inlineStr"/>
      <c r="D11" s="5" t="inlineStr"/>
      <c r="E11" s="20" t="inlineStr"/>
      <c r="F11" s="5" t="inlineStr"/>
    </row>
    <row r="12">
      <c r="A12" s="20" t="inlineStr"/>
      <c r="B12" s="5" t="inlineStr"/>
      <c r="C12" s="6" t="inlineStr"/>
      <c r="D12" s="5" t="inlineStr"/>
      <c r="E12" s="20" t="inlineStr"/>
      <c r="F12" s="5" t="inlineStr"/>
    </row>
    <row r="13">
      <c r="A13" s="20" t="inlineStr"/>
      <c r="B13" s="5" t="inlineStr"/>
      <c r="C13" s="6" t="inlineStr"/>
      <c r="D13" s="5" t="inlineStr"/>
      <c r="E13" s="20" t="inlineStr"/>
      <c r="F13" s="5" t="inlineStr"/>
    </row>
    <row r="14">
      <c r="A14" s="20" t="inlineStr"/>
      <c r="B14" s="5" t="inlineStr"/>
      <c r="C14" s="6" t="inlineStr"/>
      <c r="D14" s="5" t="inlineStr"/>
      <c r="E14" s="20" t="inlineStr"/>
      <c r="F14" s="5" t="inlineStr"/>
    </row>
    <row r="15">
      <c r="A15" s="20" t="inlineStr"/>
      <c r="B15" s="5" t="inlineStr"/>
      <c r="C15" s="6" t="inlineStr"/>
      <c r="D15" s="5" t="inlineStr"/>
      <c r="E15" s="20" t="inlineStr"/>
      <c r="F15" s="5" t="inlineStr"/>
    </row>
    <row r="16">
      <c r="A16" s="20" t="inlineStr"/>
      <c r="B16" s="5" t="inlineStr"/>
      <c r="C16" s="6" t="inlineStr"/>
      <c r="D16" s="5" t="inlineStr"/>
      <c r="E16" s="20" t="inlineStr"/>
      <c r="F16" s="5" t="inlineStr"/>
    </row>
    <row r="17">
      <c r="A17" s="20" t="inlineStr"/>
      <c r="B17" s="5" t="inlineStr"/>
      <c r="C17" s="6" t="inlineStr"/>
      <c r="D17" s="5" t="inlineStr"/>
      <c r="E17" s="20" t="inlineStr"/>
      <c r="F17" s="5" t="inlineStr"/>
    </row>
    <row r="18">
      <c r="A18" s="20" t="inlineStr"/>
      <c r="B18" s="5" t="inlineStr"/>
      <c r="C18" s="6" t="inlineStr"/>
      <c r="D18" s="5" t="inlineStr"/>
      <c r="E18" s="20" t="inlineStr"/>
      <c r="F18" s="5" t="inlineStr"/>
    </row>
    <row r="19">
      <c r="A19" s="20" t="inlineStr"/>
      <c r="B19" s="5" t="inlineStr"/>
      <c r="C19" s="6" t="inlineStr"/>
      <c r="D19" s="5" t="inlineStr"/>
      <c r="E19" s="20" t="inlineStr"/>
      <c r="F19" s="5" t="inlineStr"/>
    </row>
  </sheetData>
  <mergeCells count="2">
    <mergeCell ref="A2:F2"/>
    <mergeCell ref="A1:F1"/>
  </mergeCells>
  <dataValidations count="1">
    <dataValidation sqref="E5:E25" showDropDown="0" showInputMessage="0" showErrorMessage="0" allowBlank="1" type="list">
      <formula1>"Yapılacak,Devam Ediyor,Tamamlandı,Ertelendi"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0" customWidth="1" min="3" max="3"/>
    <col width="10" customWidth="1" min="4" max="4"/>
    <col width="10" customWidth="1" min="5" max="5"/>
    <col width="11" customWidth="1" min="6" max="6"/>
    <col width="32" customWidth="1" min="7" max="7"/>
    <col width="12" customWidth="1" min="8" max="8"/>
  </cols>
  <sheetData>
    <row r="1">
      <c r="A1" s="1" t="inlineStr">
        <is>
          <t>PROJE RİSK KAYDI</t>
        </is>
      </c>
    </row>
    <row r="4" ht="24" customHeight="1">
      <c r="A4" s="19" t="inlineStr">
        <is>
          <t>No</t>
        </is>
      </c>
      <c r="B4" s="19" t="inlineStr">
        <is>
          <t>Risk</t>
        </is>
      </c>
      <c r="C4" s="19" t="inlineStr">
        <is>
          <t>Olasılık</t>
        </is>
      </c>
      <c r="D4" s="19" t="inlineStr">
        <is>
          <t>Etki</t>
        </is>
      </c>
      <c r="E4" s="19" t="inlineStr">
        <is>
          <t>Öncelik</t>
        </is>
      </c>
      <c r="F4" s="19" t="inlineStr">
        <is>
          <t>Durum</t>
        </is>
      </c>
      <c r="G4" s="19" t="inlineStr">
        <is>
          <t>Önlem / Aksiyon</t>
        </is>
      </c>
      <c r="H4" s="19" t="inlineStr">
        <is>
          <t>Sorumlu</t>
        </is>
      </c>
    </row>
    <row r="5">
      <c r="A5" s="20" t="n">
        <v>1</v>
      </c>
      <c r="B5" s="5" t="inlineStr">
        <is>
          <t>Tedarik gecikmesi</t>
        </is>
      </c>
      <c r="C5" s="20" t="inlineStr">
        <is>
          <t>Orta</t>
        </is>
      </c>
      <c r="D5" s="20" t="inlineStr">
        <is>
          <t>Yüksek</t>
        </is>
      </c>
      <c r="E5" s="20" t="inlineStr">
        <is>
          <t>Yüksek</t>
        </is>
      </c>
      <c r="F5" s="27" t="inlineStr">
        <is>
          <t>Açık</t>
        </is>
      </c>
      <c r="G5" s="5" t="inlineStr">
        <is>
          <t>Alternatif tedarikçi listesi</t>
        </is>
      </c>
      <c r="H5" s="5" t="inlineStr">
        <is>
          <t>Satınalma</t>
        </is>
      </c>
    </row>
    <row r="6">
      <c r="A6" s="20" t="n">
        <v>2</v>
      </c>
      <c r="B6" s="5" t="inlineStr">
        <is>
          <t>Kapsam kayması</t>
        </is>
      </c>
      <c r="C6" s="20" t="inlineStr">
        <is>
          <t>Yüksek</t>
        </is>
      </c>
      <c r="D6" s="20" t="inlineStr">
        <is>
          <t>Orta</t>
        </is>
      </c>
      <c r="E6" s="20" t="inlineStr">
        <is>
          <t>Yüksek</t>
        </is>
      </c>
      <c r="F6" s="27" t="inlineStr">
        <is>
          <t>Açık</t>
        </is>
      </c>
      <c r="G6" s="5" t="inlineStr">
        <is>
          <t>Değişiklik kontrolü, sponsor onayı</t>
        </is>
      </c>
      <c r="H6" s="5" t="inlineStr">
        <is>
          <t>PY</t>
        </is>
      </c>
    </row>
    <row r="7">
      <c r="A7" s="20" t="n">
        <v>3</v>
      </c>
      <c r="B7" s="5" t="inlineStr">
        <is>
          <t>Kaynak yetersizliği</t>
        </is>
      </c>
      <c r="C7" s="20" t="inlineStr">
        <is>
          <t>Orta</t>
        </is>
      </c>
      <c r="D7" s="20" t="inlineStr">
        <is>
          <t>Yüksek</t>
        </is>
      </c>
      <c r="E7" s="20" t="inlineStr">
        <is>
          <t>Yüksek</t>
        </is>
      </c>
      <c r="F7" s="27" t="inlineStr">
        <is>
          <t>Açık</t>
        </is>
      </c>
      <c r="G7" s="5" t="inlineStr">
        <is>
          <t>Önceliklendirme, dış destek</t>
        </is>
      </c>
      <c r="H7" s="5" t="inlineStr">
        <is>
          <t>Yönetim</t>
        </is>
      </c>
    </row>
    <row r="8">
      <c r="A8" s="20" t="n">
        <v>4</v>
      </c>
      <c r="B8" s="5" t="inlineStr">
        <is>
          <t>Teknik uyumsuzluk</t>
        </is>
      </c>
      <c r="C8" s="20" t="inlineStr">
        <is>
          <t>Düşük</t>
        </is>
      </c>
      <c r="D8" s="20" t="inlineStr">
        <is>
          <t>Yüksek</t>
        </is>
      </c>
      <c r="E8" s="20" t="inlineStr">
        <is>
          <t>Orta</t>
        </is>
      </c>
      <c r="F8" s="25" t="inlineStr">
        <is>
          <t>İzleniyor</t>
        </is>
      </c>
      <c r="G8" s="5" t="inlineStr">
        <is>
          <t>Pilot test, garanti maddesi</t>
        </is>
      </c>
      <c r="H8" s="5" t="inlineStr">
        <is>
          <t>Teknik</t>
        </is>
      </c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</row>
  </sheetData>
  <mergeCells count="1">
    <mergeCell ref="A1:H1"/>
  </mergeCells>
  <dataValidations count="2">
    <dataValidation sqref="C5:C30 D5:D30 E5:E30" showDropDown="0" showInputMessage="0" showErrorMessage="0" allowBlank="1" type="list">
      <formula1>"Düşük,Orta,Yüksek"</formula1>
    </dataValidation>
    <dataValidation sqref="F5:F30" showDropDown="0" showInputMessage="0" showErrorMessage="0" allowBlank="1" type="list">
      <formula1>"Açık,İzleniyor,Kapalı,Gerçekleşti"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4" customWidth="1" min="4" max="4"/>
    <col width="12" customWidth="1" min="5" max="5"/>
    <col width="16" customWidth="1" min="6" max="6"/>
  </cols>
  <sheetData>
    <row r="1">
      <c r="A1" s="1" t="inlineStr">
        <is>
          <t>PROJE BÜTÇESİ</t>
        </is>
      </c>
    </row>
    <row r="3">
      <c r="A3" t="inlineStr">
        <is>
          <t>Planlanan toplam</t>
        </is>
      </c>
      <c r="B3" s="28">
        <f>'Proje Özeti'!B22</f>
        <v/>
      </c>
      <c r="C3" t="inlineStr">
        <is>
          <t>Harcanan</t>
        </is>
      </c>
      <c r="D3" s="29">
        <f>SUM(D10:D40)</f>
        <v/>
      </c>
      <c r="E3" t="inlineStr">
        <is>
          <t>Kalan</t>
        </is>
      </c>
      <c r="F3" s="12">
        <f>B3-D3</f>
        <v/>
      </c>
    </row>
    <row r="9" ht="24" customHeight="1">
      <c r="A9" s="19" t="inlineStr">
        <is>
          <t>No</t>
        </is>
      </c>
      <c r="B9" s="19" t="inlineStr">
        <is>
          <t>Kalem</t>
        </is>
      </c>
      <c r="C9" s="19" t="inlineStr">
        <is>
          <t>Planlanan (TL)</t>
        </is>
      </c>
      <c r="D9" s="19" t="inlineStr">
        <is>
          <t>Harcanan (TL)</t>
        </is>
      </c>
      <c r="E9" s="19" t="inlineStr">
        <is>
          <t>Fark</t>
        </is>
      </c>
      <c r="F9" s="19" t="inlineStr">
        <is>
          <t>Not</t>
        </is>
      </c>
    </row>
    <row r="10">
      <c r="A10" s="30" t="n">
        <v>1</v>
      </c>
      <c r="B10" s="5" t="inlineStr">
        <is>
          <t>İnsan kaynağı / danışmanlık</t>
        </is>
      </c>
      <c r="C10" s="31" t="n">
        <v>20000</v>
      </c>
      <c r="D10" s="31" t="n">
        <v>8000</v>
      </c>
      <c r="E10" s="32">
        <f>C10-D10</f>
        <v/>
      </c>
      <c r="F10" s="5" t="inlineStr"/>
    </row>
    <row r="11">
      <c r="A11" s="30" t="n">
        <v>2</v>
      </c>
      <c r="B11" s="5" t="inlineStr">
        <is>
          <t>Yazılım / lisans</t>
        </is>
      </c>
      <c r="C11" s="31" t="n">
        <v>10000</v>
      </c>
      <c r="D11" s="31" t="n">
        <v>10000</v>
      </c>
      <c r="E11" s="32">
        <f>C11-D11</f>
        <v/>
      </c>
      <c r="F11" s="5" t="inlineStr"/>
    </row>
    <row r="12">
      <c r="A12" s="30" t="n">
        <v>3</v>
      </c>
      <c r="B12" s="5" t="inlineStr">
        <is>
          <t>Donanım / ekipman</t>
        </is>
      </c>
      <c r="C12" s="31" t="n">
        <v>12000</v>
      </c>
      <c r="D12" s="31" t="n">
        <v>0</v>
      </c>
      <c r="E12" s="32">
        <f>C12-D12</f>
        <v/>
      </c>
      <c r="F12" s="5" t="inlineStr"/>
    </row>
    <row r="13">
      <c r="A13" s="30" t="n">
        <v>4</v>
      </c>
      <c r="B13" s="5" t="inlineStr">
        <is>
          <t>Eğitim</t>
        </is>
      </c>
      <c r="C13" s="31" t="n">
        <v>3000</v>
      </c>
      <c r="D13" s="31" t="n">
        <v>0</v>
      </c>
      <c r="E13" s="32">
        <f>C13-D13</f>
        <v/>
      </c>
      <c r="F13" s="5" t="inlineStr"/>
    </row>
    <row r="14">
      <c r="A14" s="30" t="n">
        <v>5</v>
      </c>
      <c r="B14" s="5" t="inlineStr">
        <is>
          <t>Seyahat / lojistik</t>
        </is>
      </c>
      <c r="C14" s="31" t="n">
        <v>2000</v>
      </c>
      <c r="D14" s="31" t="n">
        <v>500</v>
      </c>
      <c r="E14" s="32">
        <f>C14-D14</f>
        <v/>
      </c>
      <c r="F14" s="5" t="inlineStr"/>
    </row>
    <row r="15">
      <c r="A15" s="30" t="n">
        <v>6</v>
      </c>
      <c r="B15" s="5" t="inlineStr">
        <is>
          <t>Rezerv</t>
        </is>
      </c>
      <c r="C15" s="31" t="n">
        <v>3000</v>
      </c>
      <c r="D15" s="31" t="n">
        <v>0</v>
      </c>
      <c r="E15" s="32">
        <f>C15-D15</f>
        <v/>
      </c>
      <c r="F15" s="5" t="inlineStr"/>
    </row>
    <row r="16">
      <c r="A16" s="30" t="n">
        <v>7</v>
      </c>
      <c r="B16" s="5" t="inlineStr"/>
      <c r="C16" s="10" t="inlineStr"/>
      <c r="D16" s="10" t="inlineStr"/>
      <c r="E16" s="33">
        <f>IF(OR(C16="",D16=""),"",C16-D16)</f>
        <v/>
      </c>
      <c r="F16" s="5" t="inlineStr"/>
    </row>
    <row r="17">
      <c r="A17" s="30" t="n">
        <v>8</v>
      </c>
      <c r="B17" s="5" t="inlineStr"/>
      <c r="C17" s="10" t="inlineStr"/>
      <c r="D17" s="10" t="inlineStr"/>
      <c r="E17" s="33">
        <f>IF(OR(C17="",D17=""),"",C17-D17)</f>
        <v/>
      </c>
      <c r="F17" s="5" t="inlineStr"/>
    </row>
    <row r="18">
      <c r="A18" s="30" t="n">
        <v>9</v>
      </c>
      <c r="B18" s="5" t="inlineStr"/>
      <c r="C18" s="10" t="inlineStr"/>
      <c r="D18" s="10" t="inlineStr"/>
      <c r="E18" s="33">
        <f>IF(OR(C18="",D18=""),"",C18-D18)</f>
        <v/>
      </c>
      <c r="F18" s="5" t="inlineStr"/>
    </row>
    <row r="19">
      <c r="A19" s="30" t="n">
        <v>10</v>
      </c>
      <c r="B19" s="5" t="inlineStr"/>
      <c r="C19" s="10" t="inlineStr"/>
      <c r="D19" s="10" t="inlineStr"/>
      <c r="E19" s="33">
        <f>IF(OR(C19="",D19=""),"",C19-D19)</f>
        <v/>
      </c>
      <c r="F19" s="5" t="inlineStr"/>
    </row>
    <row r="20">
      <c r="A20" s="30" t="n">
        <v>11</v>
      </c>
      <c r="B20" s="5" t="inlineStr"/>
      <c r="C20" s="10" t="inlineStr"/>
      <c r="D20" s="10" t="inlineStr"/>
      <c r="E20" s="33">
        <f>IF(OR(C20="",D20=""),"",C20-D20)</f>
        <v/>
      </c>
      <c r="F20" s="5" t="inlineStr"/>
    </row>
    <row r="21">
      <c r="A21" s="30" t="n">
        <v>12</v>
      </c>
      <c r="B21" s="5" t="inlineStr"/>
      <c r="C21" s="10" t="inlineStr"/>
      <c r="D21" s="10" t="inlineStr"/>
      <c r="E21" s="33">
        <f>IF(OR(C21="",D21=""),"",C21-D21)</f>
        <v/>
      </c>
      <c r="F21" s="5" t="inlineStr"/>
    </row>
    <row r="22">
      <c r="A22" s="30" t="n">
        <v>13</v>
      </c>
      <c r="B22" s="5" t="inlineStr"/>
      <c r="C22" s="10" t="inlineStr"/>
      <c r="D22" s="10" t="inlineStr"/>
      <c r="E22" s="33">
        <f>IF(OR(C22="",D22=""),"",C22-D22)</f>
        <v/>
      </c>
      <c r="F22" s="5" t="inlineStr"/>
    </row>
    <row r="23">
      <c r="A23" s="30" t="n">
        <v>14</v>
      </c>
      <c r="B23" s="5" t="inlineStr"/>
      <c r="C23" s="10" t="inlineStr"/>
      <c r="D23" s="10" t="inlineStr"/>
      <c r="E23" s="33">
        <f>IF(OR(C23="",D23=""),"",C23-D23)</f>
        <v/>
      </c>
      <c r="F23" s="5" t="inlineStr"/>
    </row>
    <row r="24">
      <c r="A24" s="30" t="n">
        <v>15</v>
      </c>
      <c r="B24" s="5" t="inlineStr"/>
      <c r="C24" s="10" t="inlineStr"/>
      <c r="D24" s="10" t="inlineStr"/>
      <c r="E24" s="33">
        <f>IF(OR(C24="",D24=""),"",C24-D24)</f>
        <v/>
      </c>
      <c r="F24" s="5" t="inlineStr"/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34" t="inlineStr">
        <is>
          <t>PROJE PLANI ŞABLONU - KULLANIM KILAVUZU</t>
        </is>
      </c>
    </row>
    <row r="3">
      <c r="A3" s="35" t="inlineStr"/>
      <c r="B3" s="36" t="inlineStr"/>
    </row>
    <row r="4">
      <c r="A4" s="35" t="inlineStr">
        <is>
          <t>AMAÇ</t>
        </is>
      </c>
      <c r="B4" s="36" t="inlineStr"/>
    </row>
    <row r="5">
      <c r="A5" s="35" t="inlineStr">
        <is>
          <t>•</t>
        </is>
      </c>
      <c r="B5" s="36" t="inlineStr">
        <is>
          <t>Küçük ve orta ölçekli projeleri planlamak, takip etmek ve kapatmak.</t>
        </is>
      </c>
    </row>
    <row r="6">
      <c r="A6" s="35" t="inlineStr">
        <is>
          <t>•</t>
        </is>
      </c>
      <c r="B6" s="36" t="inlineStr">
        <is>
          <t>Görev, kilometre taşı, risk ve bütçeyi tek dosyada yönetmek.</t>
        </is>
      </c>
    </row>
    <row r="7">
      <c r="A7" s="35" t="inlineStr"/>
      <c r="B7" s="36" t="inlineStr"/>
    </row>
    <row r="8">
      <c r="A8" s="35" t="inlineStr">
        <is>
          <t>SAYFA YAPISI</t>
        </is>
      </c>
      <c r="B8" s="36" t="inlineStr"/>
    </row>
    <row r="9">
      <c r="A9" s="35" t="inlineStr">
        <is>
          <t>1. Proje Özeti</t>
        </is>
      </c>
      <c r="B9" s="36" t="inlineStr">
        <is>
          <t>Amaç, kapsam, tarihler, bütçe ve özet KPI.</t>
        </is>
      </c>
    </row>
    <row r="10">
      <c r="A10" s="35" t="inlineStr">
        <is>
          <t>2. Görevler</t>
        </is>
      </c>
      <c r="B10" s="36" t="inlineStr">
        <is>
          <t>İş kırılımı (WBS), sorumlu, süre, durum, ilerleme.</t>
        </is>
      </c>
    </row>
    <row r="11">
      <c r="A11" s="35" t="inlineStr">
        <is>
          <t>3. Kilometre Taşları</t>
        </is>
      </c>
      <c r="B11" s="36" t="inlineStr">
        <is>
          <t>Kritik ara ve final hedefler.</t>
        </is>
      </c>
    </row>
    <row r="12">
      <c r="A12" s="35" t="inlineStr">
        <is>
          <t>4. Riskler</t>
        </is>
      </c>
      <c r="B12" s="36" t="inlineStr">
        <is>
          <t>Olasılık, etki, önlem, durum.</t>
        </is>
      </c>
    </row>
    <row r="13">
      <c r="A13" s="35" t="inlineStr">
        <is>
          <t>5. Bütçe</t>
        </is>
      </c>
      <c r="B13" s="36" t="inlineStr">
        <is>
          <t>Kalem bazlı planlanan vs harcanan.</t>
        </is>
      </c>
    </row>
    <row r="14">
      <c r="A14" s="35" t="inlineStr">
        <is>
          <t>6. Kullanım Kılavuzu</t>
        </is>
      </c>
      <c r="B14" s="36" t="inlineStr">
        <is>
          <t>Bu sayfa.</t>
        </is>
      </c>
    </row>
    <row r="15">
      <c r="A15" s="35" t="inlineStr"/>
      <c r="B15" s="36" t="inlineStr"/>
    </row>
    <row r="16">
      <c r="A16" s="35" t="inlineStr">
        <is>
          <t>NASIL KULLANILIR?</t>
        </is>
      </c>
      <c r="B16" s="36" t="inlineStr"/>
    </row>
    <row r="17">
      <c r="A17" s="35" t="inlineStr">
        <is>
          <t>1.</t>
        </is>
      </c>
      <c r="B17" s="36" t="inlineStr">
        <is>
          <t>Proje Özeti’ni doldurun (amaç, kapsam, tarihler, bütçe).</t>
        </is>
      </c>
    </row>
    <row r="18">
      <c r="A18" s="35" t="inlineStr">
        <is>
          <t>2.</t>
        </is>
      </c>
      <c r="B18" s="36" t="inlineStr">
        <is>
          <t>Görevler sayfasında iş kırılımını oluşturun.</t>
        </is>
      </c>
    </row>
    <row r="19">
      <c r="A19" s="35" t="inlineStr">
        <is>
          <t>3.</t>
        </is>
      </c>
      <c r="B19" s="36" t="inlineStr">
        <is>
          <t>Kilometre taşlarını netleştirin.</t>
        </is>
      </c>
    </row>
    <row r="20">
      <c r="A20" s="35" t="inlineStr">
        <is>
          <t>4.</t>
        </is>
      </c>
      <c r="B20" s="36" t="inlineStr">
        <is>
          <t>Riskleri yazın ve önlem atayın.</t>
        </is>
      </c>
    </row>
    <row r="21">
      <c r="A21" s="35" t="inlineStr">
        <is>
          <t>5.</t>
        </is>
      </c>
      <c r="B21" s="36" t="inlineStr">
        <is>
          <t>Bütçe kalemlerini girin; harcamaları güncelleyin.</t>
        </is>
      </c>
    </row>
    <row r="22">
      <c r="A22" s="35" t="inlineStr">
        <is>
          <t>6.</t>
        </is>
      </c>
      <c r="B22" s="36" t="inlineStr">
        <is>
          <t>Haftalık: görev durumları + risk + bütçe gözden geçirin.</t>
        </is>
      </c>
    </row>
    <row r="23">
      <c r="A23" s="35" t="inlineStr"/>
      <c r="B23" s="36" t="inlineStr"/>
    </row>
    <row r="24">
      <c r="A24" s="35" t="inlineStr">
        <is>
          <t>İPUÇLARI</t>
        </is>
      </c>
      <c r="B24" s="36" t="inlineStr"/>
    </row>
    <row r="25">
      <c r="A25" s="35" t="inlineStr">
        <is>
          <t>•</t>
        </is>
      </c>
      <c r="B25" s="36" t="inlineStr">
        <is>
          <t>Kapsam dışı’nı baştan yazın; kaymayı önler.</t>
        </is>
      </c>
    </row>
    <row r="26">
      <c r="A26" s="35" t="inlineStr">
        <is>
          <t>•</t>
        </is>
      </c>
      <c r="B26" s="36" t="inlineStr">
        <is>
          <t>Her görevin tek sorumlusu olsun.</t>
        </is>
      </c>
    </row>
    <row r="27">
      <c r="A27" s="35" t="inlineStr">
        <is>
          <t>•</t>
        </is>
      </c>
      <c r="B27" s="36" t="inlineStr">
        <is>
          <t>Kilometre taşları az ve ölçülebilir olsun.</t>
        </is>
      </c>
    </row>
    <row r="28">
      <c r="A28" s="35" t="inlineStr">
        <is>
          <t>•</t>
        </is>
      </c>
      <c r="B28" s="36" t="inlineStr">
        <is>
          <t>Görev Listesi şablonu ile günlük operasyonu ayırabilirsiniz.</t>
        </is>
      </c>
    </row>
    <row r="29">
      <c r="A29" s="35" t="inlineStr">
        <is>
          <t>•</t>
        </is>
      </c>
      <c r="B29" s="36" t="inlineStr">
        <is>
          <t>İş Akışı / Süreç Haritası ile tekrarlayan süreçleri bağlayın.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2026-08-04T21:21:11Z</dcterms:created>
  <dcterms:modified xmlns:dcterms="http://purl.org/dc/terms/" xmlns:xsi="http://www.w3.org/2001/XMLSchema-instance" xsi:type="dcterms:W3CDTF">2026-08-04T21:21:11Z</dcterms:modified>
</cp:coreProperties>
</file>