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etim Planı" sheetId="1" state="visible" r:id="rId1"/>
    <sheet xmlns:r="http://schemas.openxmlformats.org/officeDocument/2006/relationships" name="Ürün Reçete" sheetId="2" state="visible" r:id="rId2"/>
    <sheet xmlns:r="http://schemas.openxmlformats.org/officeDocument/2006/relationships" name="Günlük Özet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C6F6D5"/>
      </patternFill>
    </fill>
    <fill>
      <patternFill patternType="solid">
        <fgColor rgb="002B6CB0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4" fontId="5" fillId="3" borderId="1" pivotButton="0" quotePrefix="0" xfId="0"/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0" borderId="0" pivotButton="0" quotePrefix="0" xfId="0"/>
    <xf numFmtId="2" fontId="4" fillId="2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4" fontId="4" fillId="2" borderId="1" pivotButton="0" quotePrefix="0" xfId="0"/>
    <xf numFmtId="4" fontId="8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6" customWidth="1" min="4" max="4"/>
    <col width="13" customWidth="1" min="5" max="5"/>
    <col width="8" customWidth="1" min="6" max="6"/>
    <col width="11" customWidth="1" min="7" max="7"/>
    <col width="11" customWidth="1" min="8" max="8"/>
    <col width="14" customWidth="1" min="9" max="9"/>
    <col width="12" customWidth="1" min="10" max="10"/>
    <col width="10" customWidth="1" min="11" max="11"/>
    <col width="18" customWidth="1" min="12" max="12"/>
  </cols>
  <sheetData>
    <row r="1" ht="24" customHeight="1">
      <c r="A1" s="1" t="inlineStr">
        <is>
          <t>ÜRETİM PLANI</t>
        </is>
      </c>
    </row>
    <row r="2">
      <c r="A2" s="2" t="inlineStr">
        <is>
          <t>İş emirleri, planlanan üretim miktarı, tarih ve durum takibi</t>
        </is>
      </c>
    </row>
    <row r="4">
      <c r="A4" s="3" t="inlineStr">
        <is>
          <t>Firma:</t>
        </is>
      </c>
      <c r="B4" s="4" t="inlineStr"/>
      <c r="E4" s="3" t="inlineStr">
        <is>
          <t>Plan Dönemi:</t>
        </is>
      </c>
      <c r="F4" s="4" t="inlineStr">
        <is>
          <t>Ocak 2026</t>
        </is>
      </c>
      <c r="G4" s="3" t="inlineStr">
        <is>
          <t>Sorumlu:</t>
        </is>
      </c>
      <c r="H4" s="4" t="inlineStr"/>
    </row>
    <row r="6">
      <c r="A6" t="inlineStr">
        <is>
          <t>Toplam İş Emri</t>
        </is>
      </c>
      <c r="B6" s="5">
        <f>COUNTA(A12:A100)</f>
        <v/>
      </c>
      <c r="C6" t="inlineStr">
        <is>
          <t>Planlanan</t>
        </is>
      </c>
      <c r="D6" s="6">
        <f>COUNTIF(J12:J100,"Planlandı")</f>
        <v/>
      </c>
      <c r="E6" t="inlineStr">
        <is>
          <t>Üretimde</t>
        </is>
      </c>
      <c r="F6" s="7">
        <f>COUNTIF(J12:J100,"Üretimde")</f>
        <v/>
      </c>
      <c r="G6" t="inlineStr">
        <is>
          <t>Tamamlanan</t>
        </is>
      </c>
      <c r="H6" s="8">
        <f>COUNTIF(J12:J100,"Tamamlandı")</f>
        <v/>
      </c>
      <c r="I6" t="inlineStr">
        <is>
          <t>Toplam Plan Miktar</t>
        </is>
      </c>
      <c r="J6" s="9">
        <f>SUM(E12:E100)</f>
        <v/>
      </c>
    </row>
    <row r="11" ht="28" customHeight="1">
      <c r="A11" s="10" t="inlineStr">
        <is>
          <t>İş Emri No</t>
        </is>
      </c>
      <c r="B11" s="10" t="inlineStr">
        <is>
          <t>Tarih</t>
        </is>
      </c>
      <c r="C11" s="10" t="inlineStr">
        <is>
          <t>Ürün Kodu</t>
        </is>
      </c>
      <c r="D11" s="10" t="inlineStr">
        <is>
          <t>Ürün Adı</t>
        </is>
      </c>
      <c r="E11" s="10" t="inlineStr">
        <is>
          <t>Planlanan Miktar</t>
        </is>
      </c>
      <c r="F11" s="10" t="inlineStr">
        <is>
          <t>Birim</t>
        </is>
      </c>
      <c r="G11" s="10" t="inlineStr">
        <is>
          <t>Başlangıç</t>
        </is>
      </c>
      <c r="H11" s="10" t="inlineStr">
        <is>
          <t>Bitiş</t>
        </is>
      </c>
      <c r="I11" s="10" t="inlineStr">
        <is>
          <t>Sorumlu / Hat</t>
        </is>
      </c>
      <c r="J11" s="10" t="inlineStr">
        <is>
          <t>Durum</t>
        </is>
      </c>
      <c r="K11" s="10" t="inlineStr">
        <is>
          <t>Üretilen</t>
        </is>
      </c>
      <c r="L11" s="10" t="inlineStr">
        <is>
          <t>Not</t>
        </is>
      </c>
    </row>
    <row r="12">
      <c r="A12" s="11" t="inlineStr">
        <is>
          <t>UE-2026-001</t>
        </is>
      </c>
      <c r="B12" s="11" t="inlineStr">
        <is>
          <t>05.01.2026</t>
        </is>
      </c>
      <c r="C12" s="11" t="inlineStr">
        <is>
          <t>URN-001</t>
        </is>
      </c>
      <c r="D12" s="4" t="inlineStr">
        <is>
          <t>A4 Fotokopi Kağıdı paketleme</t>
        </is>
      </c>
      <c r="E12" s="12" t="n">
        <v>200</v>
      </c>
      <c r="F12" s="11" t="inlineStr">
        <is>
          <t>Paket</t>
        </is>
      </c>
      <c r="G12" s="11" t="inlineStr">
        <is>
          <t>06.01.2026</t>
        </is>
      </c>
      <c r="H12" s="11" t="inlineStr">
        <is>
          <t>08.01.2026</t>
        </is>
      </c>
      <c r="I12" s="4" t="inlineStr">
        <is>
          <t>Hat 1 / Ali</t>
        </is>
      </c>
      <c r="J12" s="13" t="inlineStr">
        <is>
          <t>Tamamlandı</t>
        </is>
      </c>
      <c r="K12" s="12" t="n">
        <v>200</v>
      </c>
      <c r="L12" s="4" t="inlineStr"/>
    </row>
    <row r="13">
      <c r="A13" s="11" t="inlineStr">
        <is>
          <t>UE-2026-002</t>
        </is>
      </c>
      <c r="B13" s="11" t="inlineStr">
        <is>
          <t>08.01.2026</t>
        </is>
      </c>
      <c r="C13" s="11" t="inlineStr">
        <is>
          <t>URN-003</t>
        </is>
      </c>
      <c r="D13" s="4" t="inlineStr">
        <is>
          <t>LED Ampul 9W montaj</t>
        </is>
      </c>
      <c r="E13" s="12" t="n">
        <v>500</v>
      </c>
      <c r="F13" s="11" t="inlineStr">
        <is>
          <t>Adet</t>
        </is>
      </c>
      <c r="G13" s="11" t="inlineStr">
        <is>
          <t>09.01.2026</t>
        </is>
      </c>
      <c r="H13" s="11" t="inlineStr">
        <is>
          <t>12.01.2026</t>
        </is>
      </c>
      <c r="I13" s="4" t="inlineStr">
        <is>
          <t>Hat 2 / Mehmet</t>
        </is>
      </c>
      <c r="J13" s="14" t="inlineStr">
        <is>
          <t>Üretimde</t>
        </is>
      </c>
      <c r="K13" s="12" t="n">
        <v>320</v>
      </c>
      <c r="L13" s="4" t="inlineStr">
        <is>
          <t>Malzeme bekleniyor</t>
        </is>
      </c>
    </row>
    <row r="14">
      <c r="A14" s="11" t="inlineStr">
        <is>
          <t>UE-2026-003</t>
        </is>
      </c>
      <c r="B14" s="11" t="inlineStr">
        <is>
          <t>10.01.2026</t>
        </is>
      </c>
      <c r="C14" s="11" t="inlineStr">
        <is>
          <t>URN-005</t>
        </is>
      </c>
      <c r="D14" s="4" t="inlineStr">
        <is>
          <t>Ofis Koltuğu montaj</t>
        </is>
      </c>
      <c r="E14" s="12" t="n">
        <v>15</v>
      </c>
      <c r="F14" s="11" t="inlineStr">
        <is>
          <t>Adet</t>
        </is>
      </c>
      <c r="G14" s="11" t="inlineStr">
        <is>
          <t>13.01.2026</t>
        </is>
      </c>
      <c r="H14" s="11" t="inlineStr">
        <is>
          <t>17.01.2026</t>
        </is>
      </c>
      <c r="I14" s="4" t="inlineStr">
        <is>
          <t>Atölye / Ayşe</t>
        </is>
      </c>
      <c r="J14" s="15" t="inlineStr">
        <is>
          <t>Planlandı</t>
        </is>
      </c>
      <c r="K14" s="12" t="n">
        <v>0</v>
      </c>
      <c r="L14" s="4" t="inlineStr"/>
    </row>
    <row r="15">
      <c r="A15" s="11" t="inlineStr">
        <is>
          <t>UE-2026-004</t>
        </is>
      </c>
      <c r="B15" s="11" t="inlineStr">
        <is>
          <t>12.01.2026</t>
        </is>
      </c>
      <c r="C15" s="11" t="inlineStr">
        <is>
          <t>URN-008</t>
        </is>
      </c>
      <c r="D15" s="4" t="inlineStr">
        <is>
          <t>Masaüstü Organizer</t>
        </is>
      </c>
      <c r="E15" s="12" t="n">
        <v>80</v>
      </c>
      <c r="F15" s="11" t="inlineStr">
        <is>
          <t>Adet</t>
        </is>
      </c>
      <c r="G15" s="11" t="inlineStr">
        <is>
          <t>14.01.2026</t>
        </is>
      </c>
      <c r="H15" s="11" t="inlineStr">
        <is>
          <t>16.01.2026</t>
        </is>
      </c>
      <c r="I15" s="4" t="inlineStr">
        <is>
          <t>Hat 1 / Ali</t>
        </is>
      </c>
      <c r="J15" s="15" t="inlineStr">
        <is>
          <t>Planlandı</t>
        </is>
      </c>
      <c r="K15" s="12" t="n">
        <v>0</v>
      </c>
      <c r="L15" s="4" t="inlineStr"/>
    </row>
    <row r="16">
      <c r="A16" s="11" t="inlineStr">
        <is>
          <t>UE-2026-005</t>
        </is>
      </c>
      <c r="B16" s="11" t="inlineStr">
        <is>
          <t>15.01.2026</t>
        </is>
      </c>
      <c r="C16" s="11" t="inlineStr">
        <is>
          <t>URN-002</t>
        </is>
      </c>
      <c r="D16" s="4" t="inlineStr">
        <is>
          <t>Sıvı Sabun dolum</t>
        </is>
      </c>
      <c r="E16" s="12" t="n">
        <v>100</v>
      </c>
      <c r="F16" s="11" t="inlineStr">
        <is>
          <t>Adet</t>
        </is>
      </c>
      <c r="G16" s="11" t="inlineStr">
        <is>
          <t>16.01.2026</t>
        </is>
      </c>
      <c r="H16" s="11" t="inlineStr">
        <is>
          <t>18.01.2026</t>
        </is>
      </c>
      <c r="I16" s="4" t="inlineStr">
        <is>
          <t>Hat 3 / Can</t>
        </is>
      </c>
      <c r="J16" s="14" t="inlineStr">
        <is>
          <t>Üretimde</t>
        </is>
      </c>
      <c r="K16" s="12" t="n">
        <v>45</v>
      </c>
      <c r="L16" s="4" t="inlineStr"/>
    </row>
    <row r="17">
      <c r="A17" s="11" t="inlineStr"/>
      <c r="B17" s="11" t="inlineStr"/>
      <c r="C17" s="11" t="inlineStr"/>
      <c r="D17" s="4" t="inlineStr"/>
      <c r="E17" s="12" t="inlineStr"/>
      <c r="F17" s="11" t="inlineStr"/>
      <c r="G17" s="11" t="inlineStr"/>
      <c r="H17" s="11" t="inlineStr"/>
      <c r="I17" s="4" t="inlineStr"/>
      <c r="J17" s="11" t="inlineStr"/>
      <c r="K17" s="12" t="inlineStr"/>
      <c r="L17" s="4" t="inlineStr"/>
    </row>
    <row r="18">
      <c r="A18" s="11" t="inlineStr"/>
      <c r="B18" s="11" t="inlineStr"/>
      <c r="C18" s="11" t="inlineStr"/>
      <c r="D18" s="4" t="inlineStr"/>
      <c r="E18" s="12" t="inlineStr"/>
      <c r="F18" s="11" t="inlineStr"/>
      <c r="G18" s="11" t="inlineStr"/>
      <c r="H18" s="11" t="inlineStr"/>
      <c r="I18" s="4" t="inlineStr"/>
      <c r="J18" s="11" t="inlineStr"/>
      <c r="K18" s="12" t="inlineStr"/>
      <c r="L18" s="4" t="inlineStr"/>
    </row>
    <row r="19">
      <c r="A19" s="11" t="inlineStr"/>
      <c r="B19" s="11" t="inlineStr"/>
      <c r="C19" s="11" t="inlineStr"/>
      <c r="D19" s="4" t="inlineStr"/>
      <c r="E19" s="12" t="inlineStr"/>
      <c r="F19" s="11" t="inlineStr"/>
      <c r="G19" s="11" t="inlineStr"/>
      <c r="H19" s="11" t="inlineStr"/>
      <c r="I19" s="4" t="inlineStr"/>
      <c r="J19" s="11" t="inlineStr"/>
      <c r="K19" s="12" t="inlineStr"/>
      <c r="L19" s="4" t="inlineStr"/>
    </row>
    <row r="20">
      <c r="A20" s="11" t="inlineStr"/>
      <c r="B20" s="11" t="inlineStr"/>
      <c r="C20" s="11" t="inlineStr"/>
      <c r="D20" s="4" t="inlineStr"/>
      <c r="E20" s="12" t="inlineStr"/>
      <c r="F20" s="11" t="inlineStr"/>
      <c r="G20" s="11" t="inlineStr"/>
      <c r="H20" s="11" t="inlineStr"/>
      <c r="I20" s="4" t="inlineStr"/>
      <c r="J20" s="11" t="inlineStr"/>
      <c r="K20" s="12" t="inlineStr"/>
      <c r="L20" s="4" t="inlineStr"/>
    </row>
    <row r="21">
      <c r="A21" s="11" t="inlineStr"/>
      <c r="B21" s="11" t="inlineStr"/>
      <c r="C21" s="11" t="inlineStr"/>
      <c r="D21" s="4" t="inlineStr"/>
      <c r="E21" s="12" t="inlineStr"/>
      <c r="F21" s="11" t="inlineStr"/>
      <c r="G21" s="11" t="inlineStr"/>
      <c r="H21" s="11" t="inlineStr"/>
      <c r="I21" s="4" t="inlineStr"/>
      <c r="J21" s="11" t="inlineStr"/>
      <c r="K21" s="12" t="inlineStr"/>
      <c r="L21" s="4" t="inlineStr"/>
    </row>
    <row r="22">
      <c r="A22" s="11" t="inlineStr"/>
      <c r="B22" s="11" t="inlineStr"/>
      <c r="C22" s="11" t="inlineStr"/>
      <c r="D22" s="4" t="inlineStr"/>
      <c r="E22" s="12" t="inlineStr"/>
      <c r="F22" s="11" t="inlineStr"/>
      <c r="G22" s="11" t="inlineStr"/>
      <c r="H22" s="11" t="inlineStr"/>
      <c r="I22" s="4" t="inlineStr"/>
      <c r="J22" s="11" t="inlineStr"/>
      <c r="K22" s="12" t="inlineStr"/>
      <c r="L22" s="4" t="inlineStr"/>
    </row>
    <row r="23">
      <c r="A23" s="11" t="inlineStr"/>
      <c r="B23" s="11" t="inlineStr"/>
      <c r="C23" s="11" t="inlineStr"/>
      <c r="D23" s="4" t="inlineStr"/>
      <c r="E23" s="12" t="inlineStr"/>
      <c r="F23" s="11" t="inlineStr"/>
      <c r="G23" s="11" t="inlineStr"/>
      <c r="H23" s="11" t="inlineStr"/>
      <c r="I23" s="4" t="inlineStr"/>
      <c r="J23" s="11" t="inlineStr"/>
      <c r="K23" s="12" t="inlineStr"/>
      <c r="L23" s="4" t="inlineStr"/>
    </row>
    <row r="24">
      <c r="A24" s="11" t="inlineStr"/>
      <c r="B24" s="11" t="inlineStr"/>
      <c r="C24" s="11" t="inlineStr"/>
      <c r="D24" s="4" t="inlineStr"/>
      <c r="E24" s="12" t="inlineStr"/>
      <c r="F24" s="11" t="inlineStr"/>
      <c r="G24" s="11" t="inlineStr"/>
      <c r="H24" s="11" t="inlineStr"/>
      <c r="I24" s="4" t="inlineStr"/>
      <c r="J24" s="11" t="inlineStr"/>
      <c r="K24" s="12" t="inlineStr"/>
      <c r="L24" s="4" t="inlineStr"/>
    </row>
    <row r="25">
      <c r="A25" s="11" t="inlineStr"/>
      <c r="B25" s="11" t="inlineStr"/>
      <c r="C25" s="11" t="inlineStr"/>
      <c r="D25" s="4" t="inlineStr"/>
      <c r="E25" s="12" t="inlineStr"/>
      <c r="F25" s="11" t="inlineStr"/>
      <c r="G25" s="11" t="inlineStr"/>
      <c r="H25" s="11" t="inlineStr"/>
      <c r="I25" s="4" t="inlineStr"/>
      <c r="J25" s="11" t="inlineStr"/>
      <c r="K25" s="12" t="inlineStr"/>
      <c r="L25" s="4" t="inlineStr"/>
    </row>
    <row r="26">
      <c r="A26" s="11" t="inlineStr"/>
      <c r="B26" s="11" t="inlineStr"/>
      <c r="C26" s="11" t="inlineStr"/>
      <c r="D26" s="4" t="inlineStr"/>
      <c r="E26" s="12" t="inlineStr"/>
      <c r="F26" s="11" t="inlineStr"/>
      <c r="G26" s="11" t="inlineStr"/>
      <c r="H26" s="11" t="inlineStr"/>
      <c r="I26" s="4" t="inlineStr"/>
      <c r="J26" s="11" t="inlineStr"/>
      <c r="K26" s="12" t="inlineStr"/>
      <c r="L26" s="4" t="inlineStr"/>
    </row>
    <row r="27">
      <c r="A27" s="11" t="inlineStr"/>
      <c r="B27" s="11" t="inlineStr"/>
      <c r="C27" s="11" t="inlineStr"/>
      <c r="D27" s="4" t="inlineStr"/>
      <c r="E27" s="12" t="inlineStr"/>
      <c r="F27" s="11" t="inlineStr"/>
      <c r="G27" s="11" t="inlineStr"/>
      <c r="H27" s="11" t="inlineStr"/>
      <c r="I27" s="4" t="inlineStr"/>
      <c r="J27" s="11" t="inlineStr"/>
      <c r="K27" s="12" t="inlineStr"/>
      <c r="L27" s="4" t="inlineStr"/>
    </row>
    <row r="28">
      <c r="A28" s="11" t="inlineStr"/>
      <c r="B28" s="11" t="inlineStr"/>
      <c r="C28" s="11" t="inlineStr"/>
      <c r="D28" s="4" t="inlineStr"/>
      <c r="E28" s="12" t="inlineStr"/>
      <c r="F28" s="11" t="inlineStr"/>
      <c r="G28" s="11" t="inlineStr"/>
      <c r="H28" s="11" t="inlineStr"/>
      <c r="I28" s="4" t="inlineStr"/>
      <c r="J28" s="11" t="inlineStr"/>
      <c r="K28" s="12" t="inlineStr"/>
      <c r="L28" s="4" t="inlineStr"/>
    </row>
    <row r="29">
      <c r="A29" s="11" t="inlineStr"/>
      <c r="B29" s="11" t="inlineStr"/>
      <c r="C29" s="11" t="inlineStr"/>
      <c r="D29" s="4" t="inlineStr"/>
      <c r="E29" s="12" t="inlineStr"/>
      <c r="F29" s="11" t="inlineStr"/>
      <c r="G29" s="11" t="inlineStr"/>
      <c r="H29" s="11" t="inlineStr"/>
      <c r="I29" s="4" t="inlineStr"/>
      <c r="J29" s="11" t="inlineStr"/>
      <c r="K29" s="12" t="inlineStr"/>
      <c r="L29" s="4" t="inlineStr"/>
    </row>
    <row r="30">
      <c r="A30" s="11" t="inlineStr"/>
      <c r="B30" s="11" t="inlineStr"/>
      <c r="C30" s="11" t="inlineStr"/>
      <c r="D30" s="4" t="inlineStr"/>
      <c r="E30" s="12" t="inlineStr"/>
      <c r="F30" s="11" t="inlineStr"/>
      <c r="G30" s="11" t="inlineStr"/>
      <c r="H30" s="11" t="inlineStr"/>
      <c r="I30" s="4" t="inlineStr"/>
      <c r="J30" s="11" t="inlineStr"/>
      <c r="K30" s="12" t="inlineStr"/>
      <c r="L30" s="4" t="inlineStr"/>
    </row>
    <row r="31">
      <c r="A31" s="11" t="inlineStr"/>
      <c r="B31" s="11" t="inlineStr"/>
      <c r="C31" s="11" t="inlineStr"/>
      <c r="D31" s="4" t="inlineStr"/>
      <c r="E31" s="12" t="inlineStr"/>
      <c r="F31" s="11" t="inlineStr"/>
      <c r="G31" s="11" t="inlineStr"/>
      <c r="H31" s="11" t="inlineStr"/>
      <c r="I31" s="4" t="inlineStr"/>
      <c r="J31" s="11" t="inlineStr"/>
      <c r="K31" s="12" t="inlineStr"/>
      <c r="L31" s="4" t="inlineStr"/>
    </row>
    <row r="32">
      <c r="A32" s="11" t="inlineStr"/>
      <c r="B32" s="11" t="inlineStr"/>
      <c r="C32" s="11" t="inlineStr"/>
      <c r="D32" s="4" t="inlineStr"/>
      <c r="E32" s="12" t="inlineStr"/>
      <c r="F32" s="11" t="inlineStr"/>
      <c r="G32" s="11" t="inlineStr"/>
      <c r="H32" s="11" t="inlineStr"/>
      <c r="I32" s="4" t="inlineStr"/>
      <c r="J32" s="11" t="inlineStr"/>
      <c r="K32" s="12" t="inlineStr"/>
      <c r="L32" s="4" t="inlineStr"/>
    </row>
    <row r="33">
      <c r="A33" s="11" t="inlineStr"/>
      <c r="B33" s="11" t="inlineStr"/>
      <c r="C33" s="11" t="inlineStr"/>
      <c r="D33" s="4" t="inlineStr"/>
      <c r="E33" s="12" t="inlineStr"/>
      <c r="F33" s="11" t="inlineStr"/>
      <c r="G33" s="11" t="inlineStr"/>
      <c r="H33" s="11" t="inlineStr"/>
      <c r="I33" s="4" t="inlineStr"/>
      <c r="J33" s="11" t="inlineStr"/>
      <c r="K33" s="12" t="inlineStr"/>
      <c r="L33" s="4" t="inlineStr"/>
    </row>
    <row r="34">
      <c r="A34" s="11" t="inlineStr"/>
      <c r="B34" s="11" t="inlineStr"/>
      <c r="C34" s="11" t="inlineStr"/>
      <c r="D34" s="4" t="inlineStr"/>
      <c r="E34" s="12" t="inlineStr"/>
      <c r="F34" s="11" t="inlineStr"/>
      <c r="G34" s="11" t="inlineStr"/>
      <c r="H34" s="11" t="inlineStr"/>
      <c r="I34" s="4" t="inlineStr"/>
      <c r="J34" s="11" t="inlineStr"/>
      <c r="K34" s="12" t="inlineStr"/>
      <c r="L34" s="4" t="inlineStr"/>
    </row>
    <row r="35">
      <c r="A35" s="11" t="inlineStr"/>
      <c r="B35" s="11" t="inlineStr"/>
      <c r="C35" s="11" t="inlineStr"/>
      <c r="D35" s="4" t="inlineStr"/>
      <c r="E35" s="12" t="inlineStr"/>
      <c r="F35" s="11" t="inlineStr"/>
      <c r="G35" s="11" t="inlineStr"/>
      <c r="H35" s="11" t="inlineStr"/>
      <c r="I35" s="4" t="inlineStr"/>
      <c r="J35" s="11" t="inlineStr"/>
      <c r="K35" s="12" t="inlineStr"/>
      <c r="L35" s="4" t="inlineStr"/>
    </row>
    <row r="36">
      <c r="A36" s="11" t="inlineStr"/>
      <c r="B36" s="11" t="inlineStr"/>
      <c r="C36" s="11" t="inlineStr"/>
      <c r="D36" s="4" t="inlineStr"/>
      <c r="E36" s="12" t="inlineStr"/>
      <c r="F36" s="11" t="inlineStr"/>
      <c r="G36" s="11" t="inlineStr"/>
      <c r="H36" s="11" t="inlineStr"/>
      <c r="I36" s="4" t="inlineStr"/>
      <c r="J36" s="11" t="inlineStr"/>
      <c r="K36" s="12" t="inlineStr"/>
      <c r="L36" s="4" t="inlineStr"/>
    </row>
    <row r="37">
      <c r="A37" s="11" t="inlineStr"/>
      <c r="B37" s="11" t="inlineStr"/>
      <c r="C37" s="11" t="inlineStr"/>
      <c r="D37" s="4" t="inlineStr"/>
      <c r="E37" s="12" t="inlineStr"/>
      <c r="F37" s="11" t="inlineStr"/>
      <c r="G37" s="11" t="inlineStr"/>
      <c r="H37" s="11" t="inlineStr"/>
      <c r="I37" s="4" t="inlineStr"/>
      <c r="J37" s="11" t="inlineStr"/>
      <c r="K37" s="12" t="inlineStr"/>
      <c r="L37" s="4" t="inlineStr"/>
    </row>
    <row r="38">
      <c r="A38" s="11" t="inlineStr"/>
      <c r="B38" s="11" t="inlineStr"/>
      <c r="C38" s="11" t="inlineStr"/>
      <c r="D38" s="4" t="inlineStr"/>
      <c r="E38" s="12" t="inlineStr"/>
      <c r="F38" s="11" t="inlineStr"/>
      <c r="G38" s="11" t="inlineStr"/>
      <c r="H38" s="11" t="inlineStr"/>
      <c r="I38" s="4" t="inlineStr"/>
      <c r="J38" s="11" t="inlineStr"/>
      <c r="K38" s="12" t="inlineStr"/>
      <c r="L38" s="4" t="inlineStr"/>
    </row>
    <row r="39">
      <c r="A39" s="11" t="inlineStr"/>
      <c r="B39" s="11" t="inlineStr"/>
      <c r="C39" s="11" t="inlineStr"/>
      <c r="D39" s="4" t="inlineStr"/>
      <c r="E39" s="12" t="inlineStr"/>
      <c r="F39" s="11" t="inlineStr"/>
      <c r="G39" s="11" t="inlineStr"/>
      <c r="H39" s="11" t="inlineStr"/>
      <c r="I39" s="4" t="inlineStr"/>
      <c r="J39" s="11" t="inlineStr"/>
      <c r="K39" s="12" t="inlineStr"/>
      <c r="L39" s="4" t="inlineStr"/>
    </row>
    <row r="40">
      <c r="A40" s="11" t="inlineStr"/>
      <c r="B40" s="11" t="inlineStr"/>
      <c r="C40" s="11" t="inlineStr"/>
      <c r="D40" s="4" t="inlineStr"/>
      <c r="E40" s="12" t="inlineStr"/>
      <c r="F40" s="11" t="inlineStr"/>
      <c r="G40" s="11" t="inlineStr"/>
      <c r="H40" s="11" t="inlineStr"/>
      <c r="I40" s="4" t="inlineStr"/>
      <c r="J40" s="11" t="inlineStr"/>
      <c r="K40" s="12" t="inlineStr"/>
      <c r="L40" s="4" t="inlineStr"/>
    </row>
    <row r="41">
      <c r="A41" s="11" t="inlineStr"/>
      <c r="B41" s="11" t="inlineStr"/>
      <c r="C41" s="11" t="inlineStr"/>
      <c r="D41" s="4" t="inlineStr"/>
      <c r="E41" s="12" t="inlineStr"/>
      <c r="F41" s="11" t="inlineStr"/>
      <c r="G41" s="11" t="inlineStr"/>
      <c r="H41" s="11" t="inlineStr"/>
      <c r="I41" s="4" t="inlineStr"/>
      <c r="J41" s="11" t="inlineStr"/>
      <c r="K41" s="12" t="inlineStr"/>
      <c r="L41" s="4" t="inlineStr"/>
    </row>
    <row r="42">
      <c r="A42" s="11" t="inlineStr"/>
      <c r="B42" s="11" t="inlineStr"/>
      <c r="C42" s="11" t="inlineStr"/>
      <c r="D42" s="4" t="inlineStr"/>
      <c r="E42" s="12" t="inlineStr"/>
      <c r="F42" s="11" t="inlineStr"/>
      <c r="G42" s="11" t="inlineStr"/>
      <c r="H42" s="11" t="inlineStr"/>
      <c r="I42" s="4" t="inlineStr"/>
      <c r="J42" s="11" t="inlineStr"/>
      <c r="K42" s="12" t="inlineStr"/>
      <c r="L42" s="4" t="inlineStr"/>
    </row>
    <row r="43">
      <c r="A43" s="11" t="inlineStr"/>
      <c r="B43" s="11" t="inlineStr"/>
      <c r="C43" s="11" t="inlineStr"/>
      <c r="D43" s="4" t="inlineStr"/>
      <c r="E43" s="12" t="inlineStr"/>
      <c r="F43" s="11" t="inlineStr"/>
      <c r="G43" s="11" t="inlineStr"/>
      <c r="H43" s="11" t="inlineStr"/>
      <c r="I43" s="4" t="inlineStr"/>
      <c r="J43" s="11" t="inlineStr"/>
      <c r="K43" s="12" t="inlineStr"/>
      <c r="L43" s="4" t="inlineStr"/>
    </row>
    <row r="44">
      <c r="A44" s="11" t="inlineStr"/>
      <c r="B44" s="11" t="inlineStr"/>
      <c r="C44" s="11" t="inlineStr"/>
      <c r="D44" s="4" t="inlineStr"/>
      <c r="E44" s="12" t="inlineStr"/>
      <c r="F44" s="11" t="inlineStr"/>
      <c r="G44" s="11" t="inlineStr"/>
      <c r="H44" s="11" t="inlineStr"/>
      <c r="I44" s="4" t="inlineStr"/>
      <c r="J44" s="11" t="inlineStr"/>
      <c r="K44" s="12" t="inlineStr"/>
      <c r="L44" s="4" t="inlineStr"/>
    </row>
    <row r="45">
      <c r="A45" s="11" t="inlineStr"/>
      <c r="B45" s="11" t="inlineStr"/>
      <c r="C45" s="11" t="inlineStr"/>
      <c r="D45" s="4" t="inlineStr"/>
      <c r="E45" s="12" t="inlineStr"/>
      <c r="F45" s="11" t="inlineStr"/>
      <c r="G45" s="11" t="inlineStr"/>
      <c r="H45" s="11" t="inlineStr"/>
      <c r="I45" s="4" t="inlineStr"/>
      <c r="J45" s="11" t="inlineStr"/>
      <c r="K45" s="12" t="inlineStr"/>
      <c r="L45" s="4" t="inlineStr"/>
    </row>
    <row r="46">
      <c r="A46" s="11" t="inlineStr"/>
      <c r="B46" s="11" t="inlineStr"/>
      <c r="C46" s="11" t="inlineStr"/>
      <c r="D46" s="4" t="inlineStr"/>
      <c r="E46" s="12" t="inlineStr"/>
      <c r="F46" s="11" t="inlineStr"/>
      <c r="G46" s="11" t="inlineStr"/>
      <c r="H46" s="11" t="inlineStr"/>
      <c r="I46" s="4" t="inlineStr"/>
      <c r="J46" s="11" t="inlineStr"/>
      <c r="K46" s="12" t="inlineStr"/>
      <c r="L46" s="4" t="inlineStr"/>
    </row>
    <row r="47">
      <c r="A47" s="11" t="inlineStr"/>
      <c r="B47" s="11" t="inlineStr"/>
      <c r="C47" s="11" t="inlineStr"/>
      <c r="D47" s="4" t="inlineStr"/>
      <c r="E47" s="12" t="inlineStr"/>
      <c r="F47" s="11" t="inlineStr"/>
      <c r="G47" s="11" t="inlineStr"/>
      <c r="H47" s="11" t="inlineStr"/>
      <c r="I47" s="4" t="inlineStr"/>
      <c r="J47" s="11" t="inlineStr"/>
      <c r="K47" s="12" t="inlineStr"/>
      <c r="L47" s="4" t="inlineStr"/>
    </row>
    <row r="48">
      <c r="A48" s="11" t="inlineStr"/>
      <c r="B48" s="11" t="inlineStr"/>
      <c r="C48" s="11" t="inlineStr"/>
      <c r="D48" s="4" t="inlineStr"/>
      <c r="E48" s="12" t="inlineStr"/>
      <c r="F48" s="11" t="inlineStr"/>
      <c r="G48" s="11" t="inlineStr"/>
      <c r="H48" s="11" t="inlineStr"/>
      <c r="I48" s="4" t="inlineStr"/>
      <c r="J48" s="11" t="inlineStr"/>
      <c r="K48" s="12" t="inlineStr"/>
      <c r="L48" s="4" t="inlineStr"/>
    </row>
    <row r="49">
      <c r="A49" s="11" t="inlineStr"/>
      <c r="B49" s="11" t="inlineStr"/>
      <c r="C49" s="11" t="inlineStr"/>
      <c r="D49" s="4" t="inlineStr"/>
      <c r="E49" s="12" t="inlineStr"/>
      <c r="F49" s="11" t="inlineStr"/>
      <c r="G49" s="11" t="inlineStr"/>
      <c r="H49" s="11" t="inlineStr"/>
      <c r="I49" s="4" t="inlineStr"/>
      <c r="J49" s="11" t="inlineStr"/>
      <c r="K49" s="12" t="inlineStr"/>
      <c r="L49" s="4" t="inlineStr"/>
    </row>
    <row r="52">
      <c r="A52" s="16" t="inlineStr">
        <is>
          <t>Durum: Planlandı (henüz başlamadı) | Üretimde (devam ediyor) | Tamamlandı | Beklemede | İptal</t>
        </is>
      </c>
    </row>
    <row r="53">
      <c r="A53" s="16" t="inlineStr">
        <is>
          <t>Sarı hücreler doldurulacak alanlardır. Üretilen miktarı güncel tutarak ilerlemeyi takip edin.</t>
        </is>
      </c>
    </row>
  </sheetData>
  <mergeCells count="6">
    <mergeCell ref="A2:L2"/>
    <mergeCell ref="A52:L52"/>
    <mergeCell ref="A1:L1"/>
    <mergeCell ref="B4:D4"/>
    <mergeCell ref="H4:I4"/>
    <mergeCell ref="A53:L53"/>
  </mergeCells>
  <dataValidations count="2">
    <dataValidation sqref="J12:J60" showDropDown="0" showInputMessage="0" showErrorMessage="0" allowBlank="1" type="list">
      <formula1>"Planlandı,Üretimde,Tamamlandı,Beklemede,İptal"</formula1>
    </dataValidation>
    <dataValidation sqref="F12:F60" showDropDown="0" showInputMessage="0" showErrorMessage="0" allowBlank="1" type="list">
      <formula1>"Adet,Kg,Lt,Metre,Paket,Takım,Kutu,Diğer"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26" customWidth="1" min="5" max="5"/>
    <col width="12" customWidth="1" min="6" max="6"/>
    <col width="8" customWidth="1" min="7" max="7"/>
    <col width="16" customWidth="1" min="8" max="8"/>
  </cols>
  <sheetData>
    <row r="1">
      <c r="A1" s="1" t="inlineStr">
        <is>
          <t>ÜRÜN LİSTESİ &amp; BASİT REÇETE (BOM)</t>
        </is>
      </c>
    </row>
    <row r="2">
      <c r="A2" s="2" t="inlineStr">
        <is>
          <t>Üretilecek ürünler ve ana hammadde / yarı mamul ihtiyacı</t>
        </is>
      </c>
    </row>
    <row r="4" ht="24" customHeight="1">
      <c r="A4" s="10" t="inlineStr">
        <is>
          <t>Ürün Kodu</t>
        </is>
      </c>
      <c r="B4" s="10" t="inlineStr">
        <is>
          <t>Ürün Adı</t>
        </is>
      </c>
      <c r="C4" s="10" t="inlineStr">
        <is>
          <t>Birim</t>
        </is>
      </c>
      <c r="D4" s="10" t="inlineStr">
        <is>
          <t>Standart Süre (saat)</t>
        </is>
      </c>
      <c r="E4" s="10" t="inlineStr">
        <is>
          <t>Ana Hammadde / Malzeme</t>
        </is>
      </c>
      <c r="F4" s="10" t="inlineStr">
        <is>
          <t>Miktar / Birim</t>
        </is>
      </c>
      <c r="G4" s="10" t="inlineStr">
        <is>
          <t>Birim</t>
        </is>
      </c>
      <c r="H4" s="10" t="inlineStr">
        <is>
          <t>Not</t>
        </is>
      </c>
    </row>
    <row r="5">
      <c r="A5" s="4" t="inlineStr">
        <is>
          <t>URN-001</t>
        </is>
      </c>
      <c r="B5" s="4" t="inlineStr">
        <is>
          <t>A4 Fotokopi Kağıdı paketleme</t>
        </is>
      </c>
      <c r="C5" s="11" t="inlineStr">
        <is>
          <t>Paket</t>
        </is>
      </c>
      <c r="D5" s="17" t="n">
        <v>0.5</v>
      </c>
      <c r="E5" s="4" t="inlineStr">
        <is>
          <t>A4 kağıt + koli</t>
        </is>
      </c>
      <c r="F5" s="11" t="n">
        <v>1</v>
      </c>
      <c r="G5" s="11" t="inlineStr">
        <is>
          <t>Paket</t>
        </is>
      </c>
      <c r="H5" s="4" t="inlineStr"/>
    </row>
    <row r="6">
      <c r="A6" s="4" t="inlineStr">
        <is>
          <t>URN-002</t>
        </is>
      </c>
      <c r="B6" s="4" t="inlineStr">
        <is>
          <t>Sıvı Sabun dolum</t>
        </is>
      </c>
      <c r="C6" s="11" t="inlineStr">
        <is>
          <t>Adet</t>
        </is>
      </c>
      <c r="D6" s="17" t="n">
        <v>0.3</v>
      </c>
      <c r="E6" s="4" t="inlineStr">
        <is>
          <t>Sıvı sabun + şişe</t>
        </is>
      </c>
      <c r="F6" s="11" t="n">
        <v>5</v>
      </c>
      <c r="G6" s="11" t="inlineStr">
        <is>
          <t>Lt</t>
        </is>
      </c>
      <c r="H6" s="4" t="inlineStr"/>
    </row>
    <row r="7">
      <c r="A7" s="4" t="inlineStr">
        <is>
          <t>URN-003</t>
        </is>
      </c>
      <c r="B7" s="4" t="inlineStr">
        <is>
          <t>LED Ampul 9W montaj</t>
        </is>
      </c>
      <c r="C7" s="11" t="inlineStr">
        <is>
          <t>Adet</t>
        </is>
      </c>
      <c r="D7" s="17" t="n">
        <v>0.15</v>
      </c>
      <c r="E7" s="4" t="inlineStr">
        <is>
          <t>LED chip + gövde + sürücü</t>
        </is>
      </c>
      <c r="F7" s="11" t="n">
        <v>1</v>
      </c>
      <c r="G7" s="11" t="inlineStr">
        <is>
          <t>Takım</t>
        </is>
      </c>
      <c r="H7" s="4" t="inlineStr"/>
    </row>
    <row r="8">
      <c r="A8" s="4" t="inlineStr">
        <is>
          <t>URN-005</t>
        </is>
      </c>
      <c r="B8" s="4" t="inlineStr">
        <is>
          <t>Ofis Koltuğu montaj</t>
        </is>
      </c>
      <c r="C8" s="11" t="inlineStr">
        <is>
          <t>Adet</t>
        </is>
      </c>
      <c r="D8" s="17" t="n">
        <v>2.5</v>
      </c>
      <c r="E8" s="4" t="inlineStr">
        <is>
          <t>Oturak + ayak + tekerlek seti</t>
        </is>
      </c>
      <c r="F8" s="11" t="n">
        <v>1</v>
      </c>
      <c r="G8" s="11" t="inlineStr">
        <is>
          <t>Takım</t>
        </is>
      </c>
      <c r="H8" s="4" t="inlineStr"/>
    </row>
    <row r="9">
      <c r="A9" s="4" t="inlineStr">
        <is>
          <t>URN-008</t>
        </is>
      </c>
      <c r="B9" s="4" t="inlineStr">
        <is>
          <t>Masaüstü Organizer</t>
        </is>
      </c>
      <c r="C9" s="11" t="inlineStr">
        <is>
          <t>Adet</t>
        </is>
      </c>
      <c r="D9" s="17" t="n">
        <v>0.4</v>
      </c>
      <c r="E9" s="4" t="inlineStr">
        <is>
          <t>Plastik parça seti</t>
        </is>
      </c>
      <c r="F9" s="11" t="n">
        <v>1</v>
      </c>
      <c r="G9" s="11" t="inlineStr">
        <is>
          <t>Takım</t>
        </is>
      </c>
      <c r="H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</row>
    <row r="32">
      <c r="A32" s="16" t="inlineStr">
        <is>
          <t>Not: Bu basit bir reçete listesidir. Detaylı malzeme ihtiyacı için her ürün satırını çoğaltabilir veya ayrı BOM sayfası ekleyebilirsiniz.</t>
        </is>
      </c>
    </row>
  </sheetData>
  <mergeCells count="3">
    <mergeCell ref="A32:H32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11" customWidth="1" min="4" max="4"/>
    <col width="11" customWidth="1" min="5" max="5"/>
    <col width="10" customWidth="1" min="6" max="6"/>
    <col width="20" customWidth="1" min="7" max="7"/>
  </cols>
  <sheetData>
    <row r="1">
      <c r="A1" s="1" t="inlineStr">
        <is>
          <t>GÜNLÜK / HAFTALIK ÜRETİM ÖZETİ</t>
        </is>
      </c>
    </row>
    <row r="2">
      <c r="A2" s="2" t="inlineStr">
        <is>
          <t>Günlük planlanan ve gerçekleşen üretim takibi</t>
        </is>
      </c>
    </row>
    <row r="4">
      <c r="A4" s="3" t="inlineStr">
        <is>
          <t>Hafta / Tarih Aralığı:</t>
        </is>
      </c>
      <c r="B4" s="4" t="inlineStr">
        <is>
          <t>06.01.2026 - 12.01.2026</t>
        </is>
      </c>
    </row>
    <row r="6" ht="24" customHeight="1">
      <c r="A6" s="10" t="inlineStr">
        <is>
          <t>Tarih</t>
        </is>
      </c>
      <c r="B6" s="10" t="inlineStr">
        <is>
          <t>İş Emri No</t>
        </is>
      </c>
      <c r="C6" s="10" t="inlineStr">
        <is>
          <t>Ürün</t>
        </is>
      </c>
      <c r="D6" s="10" t="inlineStr">
        <is>
          <t>Planlanan</t>
        </is>
      </c>
      <c r="E6" s="10" t="inlineStr">
        <is>
          <t>Üretilen</t>
        </is>
      </c>
      <c r="F6" s="10" t="inlineStr">
        <is>
          <t>Fark</t>
        </is>
      </c>
      <c r="G6" s="10" t="inlineStr">
        <is>
          <t>Durum / Not</t>
        </is>
      </c>
    </row>
    <row r="7">
      <c r="A7" s="11" t="inlineStr">
        <is>
          <t>06.01.2026</t>
        </is>
      </c>
      <c r="B7" s="11" t="inlineStr">
        <is>
          <t>UE-2026-001</t>
        </is>
      </c>
      <c r="C7" s="4" t="inlineStr">
        <is>
          <t>A4 Fotokopi Kağıdı paketleme</t>
        </is>
      </c>
      <c r="D7" s="12" t="n">
        <v>100</v>
      </c>
      <c r="E7" s="12" t="n">
        <v>100</v>
      </c>
      <c r="F7" s="18">
        <f>E7-D7</f>
        <v/>
      </c>
      <c r="G7" s="4" t="inlineStr">
        <is>
          <t>Tamam</t>
        </is>
      </c>
    </row>
    <row r="8">
      <c r="A8" s="11" t="inlineStr">
        <is>
          <t>07.01.2026</t>
        </is>
      </c>
      <c r="B8" s="11" t="inlineStr">
        <is>
          <t>UE-2026-001</t>
        </is>
      </c>
      <c r="C8" s="4" t="inlineStr">
        <is>
          <t>A4 Fotokopi Kağıdı paketleme</t>
        </is>
      </c>
      <c r="D8" s="12" t="n">
        <v>100</v>
      </c>
      <c r="E8" s="12" t="n">
        <v>100</v>
      </c>
      <c r="F8" s="18">
        <f>E8-D8</f>
        <v/>
      </c>
      <c r="G8" s="4" t="inlineStr">
        <is>
          <t>Tamam</t>
        </is>
      </c>
    </row>
    <row r="9">
      <c r="A9" s="11" t="inlineStr">
        <is>
          <t>09.01.2026</t>
        </is>
      </c>
      <c r="B9" s="11" t="inlineStr">
        <is>
          <t>UE-2026-002</t>
        </is>
      </c>
      <c r="C9" s="4" t="inlineStr">
        <is>
          <t>LED Ampul 9W montaj</t>
        </is>
      </c>
      <c r="D9" s="12" t="n">
        <v>150</v>
      </c>
      <c r="E9" s="12" t="n">
        <v>120</v>
      </c>
      <c r="F9" s="18">
        <f>E9-D9</f>
        <v/>
      </c>
      <c r="G9" s="4" t="inlineStr">
        <is>
          <t>Malzeme gecikmesi</t>
        </is>
      </c>
    </row>
    <row r="10">
      <c r="A10" s="11" t="inlineStr">
        <is>
          <t>10.01.2026</t>
        </is>
      </c>
      <c r="B10" s="11" t="inlineStr">
        <is>
          <t>UE-2026-002</t>
        </is>
      </c>
      <c r="C10" s="4" t="inlineStr">
        <is>
          <t>LED Ampul 9W montaj</t>
        </is>
      </c>
      <c r="D10" s="12" t="n">
        <v>150</v>
      </c>
      <c r="E10" s="12" t="n">
        <v>100</v>
      </c>
      <c r="F10" s="18">
        <f>E10-D10</f>
        <v/>
      </c>
      <c r="G10" s="4" t="inlineStr"/>
    </row>
    <row r="11">
      <c r="A11" s="11" t="inlineStr">
        <is>
          <t>11.01.2026</t>
        </is>
      </c>
      <c r="B11" s="11" t="inlineStr">
        <is>
          <t>UE-2026-002</t>
        </is>
      </c>
      <c r="C11" s="4" t="inlineStr">
        <is>
          <t>LED Ampul 9W montaj</t>
        </is>
      </c>
      <c r="D11" s="12" t="n">
        <v>100</v>
      </c>
      <c r="E11" s="12" t="n">
        <v>100</v>
      </c>
      <c r="F11" s="18">
        <f>E11-D11</f>
        <v/>
      </c>
      <c r="G11" s="4" t="inlineStr"/>
    </row>
    <row r="12">
      <c r="A12" s="4" t="inlineStr"/>
      <c r="B12" s="4" t="inlineStr"/>
      <c r="C12" s="4" t="inlineStr"/>
      <c r="D12" s="19" t="inlineStr"/>
      <c r="E12" s="19" t="inlineStr"/>
      <c r="F12" s="20">
        <f>IF(OR(D12="",E12=""),"",E12-D12)</f>
        <v/>
      </c>
      <c r="G12" s="4" t="inlineStr"/>
    </row>
    <row r="13">
      <c r="A13" s="4" t="inlineStr"/>
      <c r="B13" s="4" t="inlineStr"/>
      <c r="C13" s="4" t="inlineStr"/>
      <c r="D13" s="19" t="inlineStr"/>
      <c r="E13" s="19" t="inlineStr"/>
      <c r="F13" s="20">
        <f>IF(OR(D13="",E13=""),"",E13-D13)</f>
        <v/>
      </c>
      <c r="G13" s="4" t="inlineStr"/>
    </row>
    <row r="14">
      <c r="A14" s="4" t="inlineStr"/>
      <c r="B14" s="4" t="inlineStr"/>
      <c r="C14" s="4" t="inlineStr"/>
      <c r="D14" s="19" t="inlineStr"/>
      <c r="E14" s="19" t="inlineStr"/>
      <c r="F14" s="20">
        <f>IF(OR(D14="",E14=""),"",E14-D14)</f>
        <v/>
      </c>
      <c r="G14" s="4" t="inlineStr"/>
    </row>
    <row r="15">
      <c r="A15" s="4" t="inlineStr"/>
      <c r="B15" s="4" t="inlineStr"/>
      <c r="C15" s="4" t="inlineStr"/>
      <c r="D15" s="19" t="inlineStr"/>
      <c r="E15" s="19" t="inlineStr"/>
      <c r="F15" s="20">
        <f>IF(OR(D15="",E15=""),"",E15-D15)</f>
        <v/>
      </c>
      <c r="G15" s="4" t="inlineStr"/>
    </row>
    <row r="16">
      <c r="A16" s="4" t="inlineStr"/>
      <c r="B16" s="4" t="inlineStr"/>
      <c r="C16" s="4" t="inlineStr"/>
      <c r="D16" s="19" t="inlineStr"/>
      <c r="E16" s="19" t="inlineStr"/>
      <c r="F16" s="20">
        <f>IF(OR(D16="",E16=""),"",E16-D16)</f>
        <v/>
      </c>
      <c r="G16" s="4" t="inlineStr"/>
    </row>
    <row r="17">
      <c r="A17" s="4" t="inlineStr"/>
      <c r="B17" s="4" t="inlineStr"/>
      <c r="C17" s="4" t="inlineStr"/>
      <c r="D17" s="19" t="inlineStr"/>
      <c r="E17" s="19" t="inlineStr"/>
      <c r="F17" s="20">
        <f>IF(OR(D17="",E17=""),"",E17-D17)</f>
        <v/>
      </c>
      <c r="G17" s="4" t="inlineStr"/>
    </row>
    <row r="18">
      <c r="A18" s="4" t="inlineStr"/>
      <c r="B18" s="4" t="inlineStr"/>
      <c r="C18" s="4" t="inlineStr"/>
      <c r="D18" s="19" t="inlineStr"/>
      <c r="E18" s="19" t="inlineStr"/>
      <c r="F18" s="20">
        <f>IF(OR(D18="",E18=""),"",E18-D18)</f>
        <v/>
      </c>
      <c r="G18" s="4" t="inlineStr"/>
    </row>
    <row r="19">
      <c r="A19" s="4" t="inlineStr"/>
      <c r="B19" s="4" t="inlineStr"/>
      <c r="C19" s="4" t="inlineStr"/>
      <c r="D19" s="19" t="inlineStr"/>
      <c r="E19" s="19" t="inlineStr"/>
      <c r="F19" s="20">
        <f>IF(OR(D19="",E19=""),"",E19-D19)</f>
        <v/>
      </c>
      <c r="G19" s="4" t="inlineStr"/>
    </row>
    <row r="20">
      <c r="A20" s="4" t="inlineStr"/>
      <c r="B20" s="4" t="inlineStr"/>
      <c r="C20" s="4" t="inlineStr"/>
      <c r="D20" s="19" t="inlineStr"/>
      <c r="E20" s="19" t="inlineStr"/>
      <c r="F20" s="20">
        <f>IF(OR(D20="",E20=""),"",E20-D20)</f>
        <v/>
      </c>
      <c r="G20" s="4" t="inlineStr"/>
    </row>
    <row r="21">
      <c r="A21" s="4" t="inlineStr"/>
      <c r="B21" s="4" t="inlineStr"/>
      <c r="C21" s="4" t="inlineStr"/>
      <c r="D21" s="19" t="inlineStr"/>
      <c r="E21" s="19" t="inlineStr"/>
      <c r="F21" s="20">
        <f>IF(OR(D21="",E21=""),"",E21-D21)</f>
        <v/>
      </c>
      <c r="G21" s="4" t="inlineStr"/>
    </row>
    <row r="22">
      <c r="A22" s="4" t="inlineStr"/>
      <c r="B22" s="4" t="inlineStr"/>
      <c r="C22" s="4" t="inlineStr"/>
      <c r="D22" s="19" t="inlineStr"/>
      <c r="E22" s="19" t="inlineStr"/>
      <c r="F22" s="20">
        <f>IF(OR(D22="",E22=""),"",E22-D22)</f>
        <v/>
      </c>
      <c r="G22" s="4" t="inlineStr"/>
    </row>
    <row r="23">
      <c r="A23" s="4" t="inlineStr"/>
      <c r="B23" s="4" t="inlineStr"/>
      <c r="C23" s="4" t="inlineStr"/>
      <c r="D23" s="19" t="inlineStr"/>
      <c r="E23" s="19" t="inlineStr"/>
      <c r="F23" s="20">
        <f>IF(OR(D23="",E23=""),"",E23-D23)</f>
        <v/>
      </c>
      <c r="G23" s="4" t="inlineStr"/>
    </row>
    <row r="24">
      <c r="A24" s="4" t="inlineStr"/>
      <c r="B24" s="4" t="inlineStr"/>
      <c r="C24" s="4" t="inlineStr"/>
      <c r="D24" s="19" t="inlineStr"/>
      <c r="E24" s="19" t="inlineStr"/>
      <c r="F24" s="20">
        <f>IF(OR(D24="",E24=""),"",E24-D24)</f>
        <v/>
      </c>
      <c r="G24" s="4" t="inlineStr"/>
    </row>
    <row r="25">
      <c r="A25" s="4" t="inlineStr"/>
      <c r="B25" s="4" t="inlineStr"/>
      <c r="C25" s="4" t="inlineStr"/>
      <c r="D25" s="19" t="inlineStr"/>
      <c r="E25" s="19" t="inlineStr"/>
      <c r="F25" s="20">
        <f>IF(OR(D25="",E25=""),"",E25-D25)</f>
        <v/>
      </c>
      <c r="G25" s="4" t="inlineStr"/>
    </row>
    <row r="26">
      <c r="A26" s="4" t="inlineStr"/>
      <c r="B26" s="4" t="inlineStr"/>
      <c r="C26" s="4" t="inlineStr"/>
      <c r="D26" s="19" t="inlineStr"/>
      <c r="E26" s="19" t="inlineStr"/>
      <c r="F26" s="20">
        <f>IF(OR(D26="",E26=""),"",E26-D26)</f>
        <v/>
      </c>
      <c r="G26" s="4" t="inlineStr"/>
    </row>
    <row r="27">
      <c r="A27" s="4" t="inlineStr"/>
      <c r="B27" s="4" t="inlineStr"/>
      <c r="C27" s="4" t="inlineStr"/>
      <c r="D27" s="19" t="inlineStr"/>
      <c r="E27" s="19" t="inlineStr"/>
      <c r="F27" s="20">
        <f>IF(OR(D27="",E27=""),"",E27-D27)</f>
        <v/>
      </c>
      <c r="G27" s="4" t="inlineStr"/>
    </row>
    <row r="28">
      <c r="A28" s="4" t="inlineStr"/>
      <c r="B28" s="4" t="inlineStr"/>
      <c r="C28" s="4" t="inlineStr"/>
      <c r="D28" s="19" t="inlineStr"/>
      <c r="E28" s="19" t="inlineStr"/>
      <c r="F28" s="20">
        <f>IF(OR(D28="",E28=""),"",E28-D28)</f>
        <v/>
      </c>
      <c r="G28" s="4" t="inlineStr"/>
    </row>
    <row r="29">
      <c r="A29" s="4" t="inlineStr"/>
      <c r="B29" s="4" t="inlineStr"/>
      <c r="C29" s="4" t="inlineStr"/>
      <c r="D29" s="19" t="inlineStr"/>
      <c r="E29" s="19" t="inlineStr"/>
      <c r="F29" s="20">
        <f>IF(OR(D29="",E29=""),"",E29-D29)</f>
        <v/>
      </c>
      <c r="G29" s="4" t="inlineStr"/>
    </row>
    <row r="32">
      <c r="A32" s="16" t="inlineStr">
        <is>
          <t>Fark = Üretilen − Planlanan (negatif = eksik üretim)</t>
        </is>
      </c>
    </row>
  </sheetData>
  <mergeCells count="4">
    <mergeCell ref="A32:G32"/>
    <mergeCell ref="A2:G2"/>
    <mergeCell ref="B4:C4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21" t="inlineStr">
        <is>
          <t>ÜRETİM PLANI ŞABLONU - KULLANIM KILAVUZU</t>
        </is>
      </c>
    </row>
    <row r="3">
      <c r="A3" s="22" t="inlineStr"/>
      <c r="B3" s="23" t="inlineStr"/>
    </row>
    <row r="4">
      <c r="A4" s="22" t="inlineStr">
        <is>
          <t>AMAÇ</t>
        </is>
      </c>
      <c r="B4" s="23" t="inlineStr"/>
    </row>
    <row r="5">
      <c r="A5" s="22" t="inlineStr">
        <is>
          <t>•</t>
        </is>
      </c>
      <c r="B5" s="23" t="inlineStr">
        <is>
          <t>Küçük üretim / atölye işletmelerinde iş emirlerini planlamak ve takip etmek.</t>
        </is>
      </c>
    </row>
    <row r="6">
      <c r="A6" s="22" t="inlineStr">
        <is>
          <t>•</t>
        </is>
      </c>
      <c r="B6" s="23" t="inlineStr">
        <is>
          <t>Planlanan vs gerçekleşen miktarı görmek, gecikmeleri izlemek.</t>
        </is>
      </c>
    </row>
    <row r="7">
      <c r="A7" s="22" t="inlineStr"/>
      <c r="B7" s="23" t="inlineStr"/>
    </row>
    <row r="8">
      <c r="A8" s="22" t="inlineStr">
        <is>
          <t>SAYFA YAPISI</t>
        </is>
      </c>
      <c r="B8" s="23" t="inlineStr"/>
    </row>
    <row r="9">
      <c r="A9" s="22" t="inlineStr">
        <is>
          <t>1. Üretim Planı</t>
        </is>
      </c>
      <c r="B9" s="23" t="inlineStr">
        <is>
          <t>Ana iş emri listesi: ürün, miktar, tarih, durum, üretilen miktar.</t>
        </is>
      </c>
    </row>
    <row r="10">
      <c r="A10" s="22" t="inlineStr">
        <is>
          <t>2. Ürün Reçete</t>
        </is>
      </c>
      <c r="B10" s="23" t="inlineStr">
        <is>
          <t>Ürün kartı + basit hammadde / malzeme ihtiyacı (BOM).</t>
        </is>
      </c>
    </row>
    <row r="11">
      <c r="A11" s="22" t="inlineStr">
        <is>
          <t>3. Günlük Özet</t>
        </is>
      </c>
      <c r="B11" s="23" t="inlineStr">
        <is>
          <t>Günlük planlanan ve üretilen miktar takibi.</t>
        </is>
      </c>
    </row>
    <row r="12">
      <c r="A12" s="22" t="inlineStr">
        <is>
          <t>4. Kullanım Kılavuzu</t>
        </is>
      </c>
      <c r="B12" s="23" t="inlineStr">
        <is>
          <t>Bu sayfa.</t>
        </is>
      </c>
    </row>
    <row r="13">
      <c r="A13" s="22" t="inlineStr"/>
      <c r="B13" s="23" t="inlineStr"/>
    </row>
    <row r="14">
      <c r="A14" s="22" t="inlineStr">
        <is>
          <t>ÜRETİM PLANI NASIL KULLANILIR?</t>
        </is>
      </c>
      <c r="B14" s="23" t="inlineStr"/>
    </row>
    <row r="15">
      <c r="A15" s="22" t="inlineStr">
        <is>
          <t>1.</t>
        </is>
      </c>
      <c r="B15" s="23" t="inlineStr">
        <is>
          <t>Her üretim için yeni iş emri satırı ekleyin (UE-2026-001 gibi numaralandırın).</t>
        </is>
      </c>
    </row>
    <row r="16">
      <c r="A16" s="22" t="inlineStr">
        <is>
          <t>2.</t>
        </is>
      </c>
      <c r="B16" s="23" t="inlineStr">
        <is>
          <t>Ürün, Planlanan Miktar, Başlangıç / Bitiş tarihi ve Sorumlu / Hat girin.</t>
        </is>
      </c>
    </row>
    <row r="17">
      <c r="A17" s="22" t="inlineStr">
        <is>
          <t>3.</t>
        </is>
      </c>
      <c r="B17" s="23" t="inlineStr">
        <is>
          <t>Durum: Planlandı → Üretimde → Tamamlandı olarak güncelleyin.</t>
        </is>
      </c>
    </row>
    <row r="18">
      <c r="A18" s="22" t="inlineStr">
        <is>
          <t>4.</t>
        </is>
      </c>
      <c r="B18" s="23" t="inlineStr">
        <is>
          <t>Üretilen sütununu gerçek miktarla doldurun.</t>
        </is>
      </c>
    </row>
    <row r="19">
      <c r="A19" s="22" t="inlineStr"/>
      <c r="B19" s="23" t="inlineStr"/>
    </row>
    <row r="20">
      <c r="A20" s="22" t="inlineStr">
        <is>
          <t>DURUM ANLAMLARI</t>
        </is>
      </c>
      <c r="B20" s="23" t="inlineStr"/>
    </row>
    <row r="21">
      <c r="A21" s="22" t="inlineStr">
        <is>
          <t>Planlandı</t>
        </is>
      </c>
      <c r="B21" s="23" t="inlineStr">
        <is>
          <t>İş emri oluşturuldu, henüz üretime başlanmadı.</t>
        </is>
      </c>
    </row>
    <row r="22">
      <c r="A22" s="22" t="inlineStr">
        <is>
          <t>Üretimde</t>
        </is>
      </c>
      <c r="B22" s="23" t="inlineStr">
        <is>
          <t>Üretim devam ediyor.</t>
        </is>
      </c>
    </row>
    <row r="23">
      <c r="A23" s="22" t="inlineStr">
        <is>
          <t>Tamamlandı</t>
        </is>
      </c>
      <c r="B23" s="23" t="inlineStr">
        <is>
          <t>Planlanan miktar tamamlandı.</t>
        </is>
      </c>
    </row>
    <row r="24">
      <c r="A24" s="22" t="inlineStr">
        <is>
          <t>Beklemede</t>
        </is>
      </c>
      <c r="B24" s="23" t="inlineStr">
        <is>
          <t>Malzeme, makine veya personel nedeniyle bekliyor.</t>
        </is>
      </c>
    </row>
    <row r="25">
      <c r="A25" s="22" t="inlineStr">
        <is>
          <t>İptal</t>
        </is>
      </c>
      <c r="B25" s="23" t="inlineStr">
        <is>
          <t>İş emri iptal edildi.</t>
        </is>
      </c>
    </row>
    <row r="26">
      <c r="A26" s="22" t="inlineStr"/>
      <c r="B26" s="23" t="inlineStr"/>
    </row>
    <row r="27">
      <c r="A27" s="22" t="inlineStr">
        <is>
          <t>İPUÇLARI</t>
        </is>
      </c>
      <c r="B27" s="23" t="inlineStr"/>
    </row>
    <row r="28">
      <c r="A28" s="22" t="inlineStr">
        <is>
          <t>•</t>
        </is>
      </c>
      <c r="B28" s="23" t="inlineStr">
        <is>
          <t>Kapasitenizi (hat / makine / kişi) aşmayacak şekilde planlayın.</t>
        </is>
      </c>
    </row>
    <row r="29">
      <c r="A29" s="22" t="inlineStr">
        <is>
          <t>•</t>
        </is>
      </c>
      <c r="B29" s="23" t="inlineStr">
        <is>
          <t>Malzeme stokunu önceden kontrol edin (Stok Takibi şablonu ile entegre kullanabilirsiniz).</t>
        </is>
      </c>
    </row>
    <row r="30">
      <c r="A30" s="22" t="inlineStr">
        <is>
          <t>•</t>
        </is>
      </c>
      <c r="B30" s="23" t="inlineStr">
        <is>
          <t>Her gün sonunda Üretilen miktarları güncelleyin.</t>
        </is>
      </c>
    </row>
    <row r="31">
      <c r="A31" s="22" t="inlineStr">
        <is>
          <t>•</t>
        </is>
      </c>
      <c r="B31" s="23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2026-08-04T20:26:04Z</dcterms:created>
  <dcterms:modified xmlns:dcterms="http://purl.org/dc/terms/" xmlns:xsi="http://www.w3.org/2001/XMLSchema-instance" xsi:type="dcterms:W3CDTF">2026-08-04T20:26:05Z</dcterms:modified>
</cp:coreProperties>
</file>