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lir Gider Hareketleri" sheetId="1" state="visible" r:id="rId1"/>
    <sheet xmlns:r="http://schemas.openxmlformats.org/officeDocument/2006/relationships" name="Aylık Özet" sheetId="2" state="visible" r:id="rId2"/>
    <sheet xmlns:r="http://schemas.openxmlformats.org/officeDocument/2006/relationships" name="Kategori Özeti" sheetId="3" state="visible" r:id="rId3"/>
    <sheet xmlns:r="http://schemas.openxmlformats.org/officeDocument/2006/relationships" name="Kullanım Kılavuzu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5">
    <font>
      <name val="Calibri"/>
      <family val="2"/>
      <color theme="1"/>
      <sz val="11"/>
      <scheme val="minor"/>
    </font>
    <font>
      <name val="Arial"/>
      <b val="1"/>
      <color rgb="001A365D"/>
      <sz val="16"/>
    </font>
    <font>
      <name val="Arial"/>
      <color rgb="004A5568"/>
      <sz val="10"/>
    </font>
    <font>
      <name val="Arial"/>
      <b val="1"/>
      <color rgb="002D3748"/>
      <sz val="9"/>
    </font>
    <font>
      <name val="Arial"/>
      <color rgb="000000FF"/>
      <sz val="10"/>
    </font>
    <font>
      <name val="Arial"/>
      <b val="1"/>
      <color rgb="001A365D"/>
      <sz val="12"/>
    </font>
    <font>
      <name val="Arial"/>
      <color rgb="00000000"/>
      <sz val="10"/>
    </font>
    <font>
      <name val="Arial"/>
      <b val="1"/>
      <color rgb="001A365D"/>
      <sz val="10"/>
    </font>
    <font>
      <name val="Arial"/>
      <b val="1"/>
      <sz val="11"/>
    </font>
    <font>
      <name val="Arial"/>
      <b val="1"/>
      <color rgb="00FFFFFF"/>
      <sz val="11"/>
    </font>
    <font>
      <name val="Arial"/>
      <i val="1"/>
      <color rgb="00718096"/>
      <sz val="8"/>
    </font>
    <font>
      <name val="Arial"/>
      <b val="1"/>
      <color rgb="00FFFFFF"/>
      <sz val="10"/>
    </font>
    <font>
      <name val="Arial"/>
      <b val="1"/>
      <color rgb="00FFFFFF"/>
    </font>
    <font>
      <name val="Arial"/>
      <b val="1"/>
      <color rgb="001A365D"/>
      <sz val="9"/>
    </font>
    <font>
      <name val="Arial"/>
      <color rgb="002D3748"/>
      <sz val="9"/>
    </font>
  </fonts>
  <fills count="9">
    <fill>
      <patternFill/>
    </fill>
    <fill>
      <patternFill patternType="gray125"/>
    </fill>
    <fill>
      <patternFill patternType="solid">
        <fgColor rgb="00FEFCBF"/>
      </patternFill>
    </fill>
    <fill>
      <patternFill patternType="solid">
        <fgColor rgb="00EDF2F7"/>
      </patternFill>
    </fill>
    <fill>
      <patternFill patternType="solid">
        <fgColor rgb="00C6F6D5"/>
      </patternFill>
    </fill>
    <fill>
      <patternFill patternType="solid">
        <fgColor rgb="00FED7D7"/>
      </patternFill>
    </fill>
    <fill>
      <patternFill patternType="solid">
        <fgColor rgb="00EBF8FF"/>
      </patternFill>
    </fill>
    <fill>
      <patternFill patternType="solid">
        <fgColor rgb="002B6CB0"/>
      </patternFill>
    </fill>
    <fill>
      <patternFill patternType="solid">
        <fgColor rgb="001A365D"/>
      </patternFill>
    </fill>
  </fills>
  <borders count="3">
    <border>
      <left/>
      <right/>
      <top/>
      <bottom/>
      <diagonal/>
    </border>
    <border>
      <left style="thin">
        <color rgb="00A0AEC0"/>
      </left>
      <right style="thin">
        <color rgb="00A0AEC0"/>
      </right>
      <top style="thin">
        <color rgb="00A0AEC0"/>
      </top>
      <bottom style="thin">
        <color rgb="00A0AEC0"/>
      </bottom>
    </border>
    <border>
      <left style="medium">
        <color rgb="002B6CB0"/>
      </left>
      <right style="medium">
        <color rgb="002B6CB0"/>
      </right>
      <top style="medium">
        <color rgb="002B6CB0"/>
      </top>
      <bottom style="medium">
        <color rgb="002B6CB0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0" pivotButton="0" quotePrefix="0" xfId="0"/>
    <xf numFmtId="4" fontId="6" fillId="4" borderId="1" pivotButton="0" quotePrefix="0" xfId="0"/>
    <xf numFmtId="0" fontId="6" fillId="0" borderId="1" pivotButton="0" quotePrefix="0" xfId="0"/>
    <xf numFmtId="4" fontId="6" fillId="5" borderId="1" pivotButton="0" quotePrefix="0" xfId="0"/>
    <xf numFmtId="0" fontId="7" fillId="0" borderId="0" pivotButton="0" quotePrefix="0" xfId="0"/>
    <xf numFmtId="4" fontId="8" fillId="6" borderId="2" pivotButton="0" quotePrefix="0" xfId="0"/>
    <xf numFmtId="0" fontId="9" fillId="7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 wrapText="1"/>
    </xf>
    <xf numFmtId="4" fontId="4" fillId="0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0" fontId="10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4" fontId="4" fillId="2" borderId="1" applyAlignment="1" pivotButton="0" quotePrefix="0" xfId="0">
      <alignment horizontal="right" vertical="center"/>
    </xf>
    <xf numFmtId="4" fontId="6" fillId="2" borderId="1" applyAlignment="1" pivotButton="0" quotePrefix="0" xfId="0">
      <alignment horizontal="right" vertical="center"/>
    </xf>
    <xf numFmtId="164" fontId="6" fillId="0" borderId="1" pivotButton="0" quotePrefix="0" xfId="0"/>
    <xf numFmtId="0" fontId="11" fillId="8" borderId="1" applyAlignment="1" pivotButton="0" quotePrefix="0" xfId="0">
      <alignment horizontal="center" vertical="center" wrapText="1"/>
    </xf>
    <xf numFmtId="4" fontId="11" fillId="8" borderId="1" applyAlignment="1" pivotButton="0" quotePrefix="0" xfId="0">
      <alignment horizontal="right" vertical="center"/>
    </xf>
    <xf numFmtId="164" fontId="11" fillId="8" borderId="1" applyAlignment="1" pivotButton="0" quotePrefix="0" xfId="0">
      <alignment horizontal="right" vertical="center"/>
    </xf>
    <xf numFmtId="0" fontId="3" fillId="0" borderId="1" pivotButton="0" quotePrefix="0" xfId="0"/>
    <xf numFmtId="0" fontId="6" fillId="4" borderId="1" applyAlignment="1" pivotButton="0" quotePrefix="0" xfId="0">
      <alignment horizontal="center" vertical="center" wrapText="1"/>
    </xf>
    <xf numFmtId="4" fontId="6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12" fillId="8" borderId="1" pivotButton="0" quotePrefix="0" xfId="0"/>
    <xf numFmtId="0" fontId="0" fillId="8" borderId="1" pivotButton="0" quotePrefix="0" xfId="0"/>
    <xf numFmtId="4" fontId="12" fillId="8" borderId="1" pivotButton="0" quotePrefix="0" xfId="0"/>
    <xf numFmtId="164" fontId="12" fillId="8" borderId="1" pivotButton="0" quotePrefix="0" xfId="0"/>
    <xf numFmtId="0" fontId="1" fillId="0" borderId="0" pivotButton="0" quotePrefix="0" xfId="0"/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32" customWidth="1" min="3" max="3"/>
    <col width="24" customWidth="1" min="4" max="4"/>
    <col width="10" customWidth="1" min="5" max="5"/>
    <col width="14" customWidth="1" min="6" max="6"/>
    <col width="14" customWidth="1" min="7" max="7"/>
    <col width="18" customWidth="1" min="8" max="8"/>
  </cols>
  <sheetData>
    <row r="1" ht="24" customHeight="1">
      <c r="A1" s="1" t="inlineStr">
        <is>
          <t>GELİR GİDER TABLOSU</t>
        </is>
      </c>
    </row>
    <row r="2">
      <c r="A2" s="2" t="inlineStr">
        <is>
          <t>Mikro / Küçük İşletme ve Şahıs Firmaları için Gelir-Gider Takip Şablonu</t>
        </is>
      </c>
    </row>
    <row r="4">
      <c r="A4" s="3" t="inlineStr">
        <is>
          <t>Firma / Ünvan:</t>
        </is>
      </c>
      <c r="B4" s="4" t="inlineStr"/>
      <c r="E4" s="3" t="inlineStr">
        <is>
          <t>Dönem:</t>
        </is>
      </c>
      <c r="F4" s="5" t="inlineStr">
        <is>
          <t>2026</t>
        </is>
      </c>
      <c r="G4" s="3" t="inlineStr">
        <is>
          <t>Para Birimi:</t>
        </is>
      </c>
      <c r="H4" s="5" t="inlineStr">
        <is>
          <t>TL</t>
        </is>
      </c>
    </row>
    <row r="6">
      <c r="A6" s="6" t="inlineStr">
        <is>
          <t>ÖZET</t>
        </is>
      </c>
    </row>
    <row r="7">
      <c r="A7" s="3" t="inlineStr">
        <is>
          <t>Toplam Gelir</t>
        </is>
      </c>
      <c r="B7" s="7">
        <f>SUMIF(E12:E200,"Gelir",F12:F200)</f>
        <v/>
      </c>
      <c r="C7" s="3" t="inlineStr">
        <is>
          <t>İşlem Sayısı</t>
        </is>
      </c>
      <c r="D7" s="8">
        <f>COUNTA(A12:A200)</f>
        <v/>
      </c>
    </row>
    <row r="8">
      <c r="A8" s="3" t="inlineStr">
        <is>
          <t>Toplam Gider</t>
        </is>
      </c>
      <c r="B8" s="9">
        <f>SUMIF(E12:E200,"Gider",F12:F200)</f>
        <v/>
      </c>
      <c r="C8" s="3" t="inlineStr">
        <is>
          <t>Gelir Adedi</t>
        </is>
      </c>
      <c r="D8" s="8">
        <f>COUNTIF(E12:E200,"Gelir")</f>
        <v/>
      </c>
    </row>
    <row r="9">
      <c r="A9" s="10" t="inlineStr">
        <is>
          <t>Net Kar / Zarar</t>
        </is>
      </c>
      <c r="B9" s="11">
        <f>B7-B8</f>
        <v/>
      </c>
      <c r="C9" s="3" t="inlineStr">
        <is>
          <t>Gider Adedi</t>
        </is>
      </c>
      <c r="D9" s="8">
        <f>COUNTIF(E12:E200,"Gider")</f>
        <v/>
      </c>
    </row>
    <row r="11" ht="22" customHeight="1">
      <c r="A11" s="12" t="inlineStr">
        <is>
          <t>Tarih</t>
        </is>
      </c>
      <c r="B11" s="12" t="inlineStr">
        <is>
          <t>Belge No</t>
        </is>
      </c>
      <c r="C11" s="12" t="inlineStr">
        <is>
          <t>Açıklama</t>
        </is>
      </c>
      <c r="D11" s="12" t="inlineStr">
        <is>
          <t>Kategori</t>
        </is>
      </c>
      <c r="E11" s="12" t="inlineStr">
        <is>
          <t>Tür</t>
        </is>
      </c>
      <c r="F11" s="12" t="inlineStr">
        <is>
          <t>Tutar (TL)</t>
        </is>
      </c>
      <c r="G11" s="12" t="inlineStr">
        <is>
          <t>Ödeme Şekli</t>
        </is>
      </c>
      <c r="H11" s="12" t="inlineStr">
        <is>
          <t>Not</t>
        </is>
      </c>
    </row>
    <row r="12">
      <c r="A12" s="13" t="inlineStr">
        <is>
          <t>01.01.2026</t>
        </is>
      </c>
      <c r="B12" s="13" t="inlineStr">
        <is>
          <t>FTR-001</t>
        </is>
      </c>
      <c r="C12" s="14" t="inlineStr">
        <is>
          <t>Ürün satışı - Müşteri A</t>
        </is>
      </c>
      <c r="D12" s="14" t="inlineStr">
        <is>
          <t>Satış Gelirleri</t>
        </is>
      </c>
      <c r="E12" s="15" t="inlineStr">
        <is>
          <t>Gelir</t>
        </is>
      </c>
      <c r="F12" s="16" t="n">
        <v>15000</v>
      </c>
      <c r="G12" s="13" t="inlineStr">
        <is>
          <t>Havale</t>
        </is>
      </c>
      <c r="H12" s="14" t="inlineStr"/>
    </row>
    <row r="13">
      <c r="A13" s="13" t="inlineStr">
        <is>
          <t>03.01.2026</t>
        </is>
      </c>
      <c r="B13" s="13" t="inlineStr">
        <is>
          <t>FTR-002</t>
        </is>
      </c>
      <c r="C13" s="14" t="inlineStr">
        <is>
          <t>Hizmet bedeli</t>
        </is>
      </c>
      <c r="D13" s="14" t="inlineStr">
        <is>
          <t>Hizmet Gelirleri</t>
        </is>
      </c>
      <c r="E13" s="15" t="inlineStr">
        <is>
          <t>Gelir</t>
        </is>
      </c>
      <c r="F13" s="16" t="n">
        <v>4500</v>
      </c>
      <c r="G13" s="13" t="inlineStr">
        <is>
          <t>Nakit</t>
        </is>
      </c>
      <c r="H13" s="14" t="inlineStr"/>
    </row>
    <row r="14">
      <c r="A14" s="13" t="inlineStr">
        <is>
          <t>05.01.2026</t>
        </is>
      </c>
      <c r="B14" s="13" t="inlineStr">
        <is>
          <t>GDR-001</t>
        </is>
      </c>
      <c r="C14" s="14" t="inlineStr">
        <is>
          <t>Ofis kirası Ocak</t>
        </is>
      </c>
      <c r="D14" s="14" t="inlineStr">
        <is>
          <t>Kira</t>
        </is>
      </c>
      <c r="E14" s="17" t="inlineStr">
        <is>
          <t>Gider</t>
        </is>
      </c>
      <c r="F14" s="16" t="n">
        <v>8000</v>
      </c>
      <c r="G14" s="13" t="inlineStr">
        <is>
          <t>Havale</t>
        </is>
      </c>
      <c r="H14" s="14" t="inlineStr">
        <is>
          <t>Aylık</t>
        </is>
      </c>
    </row>
    <row r="15">
      <c r="A15" s="13" t="inlineStr">
        <is>
          <t>07.01.2026</t>
        </is>
      </c>
      <c r="B15" s="13" t="inlineStr">
        <is>
          <t>GDR-002</t>
        </is>
      </c>
      <c r="C15" s="14" t="inlineStr">
        <is>
          <t>Elektrik faturası</t>
        </is>
      </c>
      <c r="D15" s="14" t="inlineStr">
        <is>
          <t>Enerji (Elektrik/Su/Gaz)</t>
        </is>
      </c>
      <c r="E15" s="17" t="inlineStr">
        <is>
          <t>Gider</t>
        </is>
      </c>
      <c r="F15" s="16" t="n">
        <v>1250</v>
      </c>
      <c r="G15" s="13" t="inlineStr">
        <is>
          <t>Havale</t>
        </is>
      </c>
      <c r="H15" s="14" t="inlineStr"/>
    </row>
    <row r="16">
      <c r="A16" s="13" t="inlineStr">
        <is>
          <t>10.01.2026</t>
        </is>
      </c>
      <c r="B16" s="13" t="inlineStr">
        <is>
          <t>GDR-003</t>
        </is>
      </c>
      <c r="C16" s="14" t="inlineStr">
        <is>
          <t>Personel maaşı</t>
        </is>
      </c>
      <c r="D16" s="14" t="inlineStr">
        <is>
          <t>Personel / SGK</t>
        </is>
      </c>
      <c r="E16" s="17" t="inlineStr">
        <is>
          <t>Gider</t>
        </is>
      </c>
      <c r="F16" s="16" t="n">
        <v>22000</v>
      </c>
      <c r="G16" s="13" t="inlineStr">
        <is>
          <t>Havale</t>
        </is>
      </c>
      <c r="H16" s="14" t="inlineStr">
        <is>
          <t>Net + SGK</t>
        </is>
      </c>
    </row>
    <row r="17">
      <c r="A17" s="13" t="inlineStr">
        <is>
          <t>12.01.2026</t>
        </is>
      </c>
      <c r="B17" s="13" t="inlineStr">
        <is>
          <t>FTR-003</t>
        </is>
      </c>
      <c r="C17" s="14" t="inlineStr">
        <is>
          <t>Mal satışı - Müşteri B</t>
        </is>
      </c>
      <c r="D17" s="14" t="inlineStr">
        <is>
          <t>Satış Gelirleri</t>
        </is>
      </c>
      <c r="E17" s="15" t="inlineStr">
        <is>
          <t>Gelir</t>
        </is>
      </c>
      <c r="F17" s="16" t="n">
        <v>8750</v>
      </c>
      <c r="G17" s="13" t="inlineStr">
        <is>
          <t>Çek</t>
        </is>
      </c>
      <c r="H17" s="14" t="inlineStr">
        <is>
          <t>30 gün vadeli</t>
        </is>
      </c>
    </row>
    <row r="18">
      <c r="A18" s="13" t="inlineStr">
        <is>
          <t>15.01.2026</t>
        </is>
      </c>
      <c r="B18" s="13" t="inlineStr">
        <is>
          <t>GDR-004</t>
        </is>
      </c>
      <c r="C18" s="14" t="inlineStr">
        <is>
          <t>Malzeme alımı</t>
        </is>
      </c>
      <c r="D18" s="14" t="inlineStr">
        <is>
          <t>Mal / Hizmet Alımı</t>
        </is>
      </c>
      <c r="E18" s="17" t="inlineStr">
        <is>
          <t>Gider</t>
        </is>
      </c>
      <c r="F18" s="16" t="n">
        <v>6200</v>
      </c>
      <c r="G18" s="13" t="inlineStr">
        <is>
          <t>Nakit</t>
        </is>
      </c>
      <c r="H18" s="14" t="inlineStr"/>
    </row>
    <row r="19">
      <c r="A19" s="13" t="inlineStr">
        <is>
          <t>18.01.2026</t>
        </is>
      </c>
      <c r="B19" s="13" t="inlineStr">
        <is>
          <t>GDR-005</t>
        </is>
      </c>
      <c r="C19" s="14" t="inlineStr">
        <is>
          <t>İnternet + Telefon</t>
        </is>
      </c>
      <c r="D19" s="14" t="inlineStr">
        <is>
          <t>İletişim</t>
        </is>
      </c>
      <c r="E19" s="17" t="inlineStr">
        <is>
          <t>Gider</t>
        </is>
      </c>
      <c r="F19" s="16" t="n">
        <v>650</v>
      </c>
      <c r="G19" s="13" t="inlineStr">
        <is>
          <t>Havale</t>
        </is>
      </c>
      <c r="H19" s="14" t="inlineStr"/>
    </row>
    <row r="20">
      <c r="A20" s="13" t="inlineStr">
        <is>
          <t>20.01.2026</t>
        </is>
      </c>
      <c r="B20" s="13" t="inlineStr">
        <is>
          <t>FTR-004</t>
        </is>
      </c>
      <c r="C20" s="14" t="inlineStr">
        <is>
          <t>Danışmanlık hizmeti</t>
        </is>
      </c>
      <c r="D20" s="14" t="inlineStr">
        <is>
          <t>Hizmet Gelirleri</t>
        </is>
      </c>
      <c r="E20" s="15" t="inlineStr">
        <is>
          <t>Gelir</t>
        </is>
      </c>
      <c r="F20" s="16" t="n">
        <v>3000</v>
      </c>
      <c r="G20" s="13" t="inlineStr">
        <is>
          <t>Havale</t>
        </is>
      </c>
      <c r="H20" s="14" t="inlineStr"/>
    </row>
    <row r="21">
      <c r="A21" s="13" t="inlineStr">
        <is>
          <t>25.01.2026</t>
        </is>
      </c>
      <c r="B21" s="13" t="inlineStr">
        <is>
          <t>GDR-006</t>
        </is>
      </c>
      <c r="C21" s="14" t="inlineStr">
        <is>
          <t>Yakıt / Ulaşım</t>
        </is>
      </c>
      <c r="D21" s="14" t="inlineStr">
        <is>
          <t>Ulaşım / Yakıt</t>
        </is>
      </c>
      <c r="E21" s="17" t="inlineStr">
        <is>
          <t>Gider</t>
        </is>
      </c>
      <c r="F21" s="16" t="n">
        <v>1800</v>
      </c>
      <c r="G21" s="13" t="inlineStr">
        <is>
          <t>Nakit</t>
        </is>
      </c>
      <c r="H21" s="14" t="inlineStr"/>
    </row>
    <row r="22">
      <c r="A22" s="18" t="inlineStr"/>
      <c r="B22" s="18" t="inlineStr"/>
      <c r="C22" s="18" t="inlineStr"/>
      <c r="D22" s="18" t="inlineStr"/>
      <c r="E22" s="18" t="inlineStr"/>
      <c r="F22" s="19" t="inlineStr"/>
      <c r="G22" s="18" t="inlineStr"/>
      <c r="H22" s="18" t="inlineStr"/>
    </row>
    <row r="23">
      <c r="A23" s="18" t="inlineStr"/>
      <c r="B23" s="18" t="inlineStr"/>
      <c r="C23" s="18" t="inlineStr"/>
      <c r="D23" s="18" t="inlineStr"/>
      <c r="E23" s="18" t="inlineStr"/>
      <c r="F23" s="19" t="inlineStr"/>
      <c r="G23" s="18" t="inlineStr"/>
      <c r="H23" s="18" t="inlineStr"/>
    </row>
    <row r="24">
      <c r="A24" s="18" t="inlineStr"/>
      <c r="B24" s="18" t="inlineStr"/>
      <c r="C24" s="18" t="inlineStr"/>
      <c r="D24" s="18" t="inlineStr"/>
      <c r="E24" s="18" t="inlineStr"/>
      <c r="F24" s="19" t="inlineStr"/>
      <c r="G24" s="18" t="inlineStr"/>
      <c r="H24" s="18" t="inlineStr"/>
    </row>
    <row r="25">
      <c r="A25" s="18" t="inlineStr"/>
      <c r="B25" s="18" t="inlineStr"/>
      <c r="C25" s="18" t="inlineStr"/>
      <c r="D25" s="18" t="inlineStr"/>
      <c r="E25" s="18" t="inlineStr"/>
      <c r="F25" s="19" t="inlineStr"/>
      <c r="G25" s="18" t="inlineStr"/>
      <c r="H25" s="18" t="inlineStr"/>
    </row>
    <row r="26">
      <c r="A26" s="18" t="inlineStr"/>
      <c r="B26" s="18" t="inlineStr"/>
      <c r="C26" s="18" t="inlineStr"/>
      <c r="D26" s="18" t="inlineStr"/>
      <c r="E26" s="18" t="inlineStr"/>
      <c r="F26" s="19" t="inlineStr"/>
      <c r="G26" s="18" t="inlineStr"/>
      <c r="H26" s="18" t="inlineStr"/>
    </row>
    <row r="27">
      <c r="A27" s="18" t="inlineStr"/>
      <c r="B27" s="18" t="inlineStr"/>
      <c r="C27" s="18" t="inlineStr"/>
      <c r="D27" s="18" t="inlineStr"/>
      <c r="E27" s="18" t="inlineStr"/>
      <c r="F27" s="19" t="inlineStr"/>
      <c r="G27" s="18" t="inlineStr"/>
      <c r="H27" s="18" t="inlineStr"/>
    </row>
    <row r="28">
      <c r="A28" s="18" t="inlineStr"/>
      <c r="B28" s="18" t="inlineStr"/>
      <c r="C28" s="18" t="inlineStr"/>
      <c r="D28" s="18" t="inlineStr"/>
      <c r="E28" s="18" t="inlineStr"/>
      <c r="F28" s="19" t="inlineStr"/>
      <c r="G28" s="18" t="inlineStr"/>
      <c r="H28" s="18" t="inlineStr"/>
    </row>
    <row r="29">
      <c r="A29" s="18" t="inlineStr"/>
      <c r="B29" s="18" t="inlineStr"/>
      <c r="C29" s="18" t="inlineStr"/>
      <c r="D29" s="18" t="inlineStr"/>
      <c r="E29" s="18" t="inlineStr"/>
      <c r="F29" s="19" t="inlineStr"/>
      <c r="G29" s="18" t="inlineStr"/>
      <c r="H29" s="18" t="inlineStr"/>
    </row>
    <row r="30">
      <c r="A30" s="18" t="inlineStr"/>
      <c r="B30" s="18" t="inlineStr"/>
      <c r="C30" s="18" t="inlineStr"/>
      <c r="D30" s="18" t="inlineStr"/>
      <c r="E30" s="18" t="inlineStr"/>
      <c r="F30" s="19" t="inlineStr"/>
      <c r="G30" s="18" t="inlineStr"/>
      <c r="H30" s="18" t="inlineStr"/>
    </row>
    <row r="31">
      <c r="A31" s="18" t="inlineStr"/>
      <c r="B31" s="18" t="inlineStr"/>
      <c r="C31" s="18" t="inlineStr"/>
      <c r="D31" s="18" t="inlineStr"/>
      <c r="E31" s="18" t="inlineStr"/>
      <c r="F31" s="19" t="inlineStr"/>
      <c r="G31" s="18" t="inlineStr"/>
      <c r="H31" s="18" t="inlineStr"/>
    </row>
    <row r="32">
      <c r="A32" s="18" t="inlineStr"/>
      <c r="B32" s="18" t="inlineStr"/>
      <c r="C32" s="18" t="inlineStr"/>
      <c r="D32" s="18" t="inlineStr"/>
      <c r="E32" s="18" t="inlineStr"/>
      <c r="F32" s="19" t="inlineStr"/>
      <c r="G32" s="18" t="inlineStr"/>
      <c r="H32" s="18" t="inlineStr"/>
    </row>
    <row r="33">
      <c r="A33" s="18" t="inlineStr"/>
      <c r="B33" s="18" t="inlineStr"/>
      <c r="C33" s="18" t="inlineStr"/>
      <c r="D33" s="18" t="inlineStr"/>
      <c r="E33" s="18" t="inlineStr"/>
      <c r="F33" s="19" t="inlineStr"/>
      <c r="G33" s="18" t="inlineStr"/>
      <c r="H33" s="18" t="inlineStr"/>
    </row>
    <row r="34">
      <c r="A34" s="18" t="inlineStr"/>
      <c r="B34" s="18" t="inlineStr"/>
      <c r="C34" s="18" t="inlineStr"/>
      <c r="D34" s="18" t="inlineStr"/>
      <c r="E34" s="18" t="inlineStr"/>
      <c r="F34" s="19" t="inlineStr"/>
      <c r="G34" s="18" t="inlineStr"/>
      <c r="H34" s="18" t="inlineStr"/>
    </row>
    <row r="35">
      <c r="A35" s="18" t="inlineStr"/>
      <c r="B35" s="18" t="inlineStr"/>
      <c r="C35" s="18" t="inlineStr"/>
      <c r="D35" s="18" t="inlineStr"/>
      <c r="E35" s="18" t="inlineStr"/>
      <c r="F35" s="19" t="inlineStr"/>
      <c r="G35" s="18" t="inlineStr"/>
      <c r="H35" s="18" t="inlineStr"/>
    </row>
    <row r="36">
      <c r="A36" s="18" t="inlineStr"/>
      <c r="B36" s="18" t="inlineStr"/>
      <c r="C36" s="18" t="inlineStr"/>
      <c r="D36" s="18" t="inlineStr"/>
      <c r="E36" s="18" t="inlineStr"/>
      <c r="F36" s="19" t="inlineStr"/>
      <c r="G36" s="18" t="inlineStr"/>
      <c r="H36" s="18" t="inlineStr"/>
    </row>
    <row r="37">
      <c r="A37" s="18" t="inlineStr"/>
      <c r="B37" s="18" t="inlineStr"/>
      <c r="C37" s="18" t="inlineStr"/>
      <c r="D37" s="18" t="inlineStr"/>
      <c r="E37" s="18" t="inlineStr"/>
      <c r="F37" s="19" t="inlineStr"/>
      <c r="G37" s="18" t="inlineStr"/>
      <c r="H37" s="18" t="inlineStr"/>
    </row>
    <row r="38">
      <c r="A38" s="18" t="inlineStr"/>
      <c r="B38" s="18" t="inlineStr"/>
      <c r="C38" s="18" t="inlineStr"/>
      <c r="D38" s="18" t="inlineStr"/>
      <c r="E38" s="18" t="inlineStr"/>
      <c r="F38" s="19" t="inlineStr"/>
      <c r="G38" s="18" t="inlineStr"/>
      <c r="H38" s="18" t="inlineStr"/>
    </row>
    <row r="39">
      <c r="A39" s="18" t="inlineStr"/>
      <c r="B39" s="18" t="inlineStr"/>
      <c r="C39" s="18" t="inlineStr"/>
      <c r="D39" s="18" t="inlineStr"/>
      <c r="E39" s="18" t="inlineStr"/>
      <c r="F39" s="19" t="inlineStr"/>
      <c r="G39" s="18" t="inlineStr"/>
      <c r="H39" s="18" t="inlineStr"/>
    </row>
    <row r="40">
      <c r="A40" s="18" t="inlineStr"/>
      <c r="B40" s="18" t="inlineStr"/>
      <c r="C40" s="18" t="inlineStr"/>
      <c r="D40" s="18" t="inlineStr"/>
      <c r="E40" s="18" t="inlineStr"/>
      <c r="F40" s="19" t="inlineStr"/>
      <c r="G40" s="18" t="inlineStr"/>
      <c r="H40" s="18" t="inlineStr"/>
    </row>
    <row r="41">
      <c r="A41" s="18" t="inlineStr"/>
      <c r="B41" s="18" t="inlineStr"/>
      <c r="C41" s="18" t="inlineStr"/>
      <c r="D41" s="18" t="inlineStr"/>
      <c r="E41" s="18" t="inlineStr"/>
      <c r="F41" s="19" t="inlineStr"/>
      <c r="G41" s="18" t="inlineStr"/>
      <c r="H41" s="18" t="inlineStr"/>
    </row>
    <row r="42">
      <c r="A42" s="18" t="inlineStr"/>
      <c r="B42" s="18" t="inlineStr"/>
      <c r="C42" s="18" t="inlineStr"/>
      <c r="D42" s="18" t="inlineStr"/>
      <c r="E42" s="18" t="inlineStr"/>
      <c r="F42" s="19" t="inlineStr"/>
      <c r="G42" s="18" t="inlineStr"/>
      <c r="H42" s="18" t="inlineStr"/>
    </row>
    <row r="43">
      <c r="A43" s="18" t="inlineStr"/>
      <c r="B43" s="18" t="inlineStr"/>
      <c r="C43" s="18" t="inlineStr"/>
      <c r="D43" s="18" t="inlineStr"/>
      <c r="E43" s="18" t="inlineStr"/>
      <c r="F43" s="19" t="inlineStr"/>
      <c r="G43" s="18" t="inlineStr"/>
      <c r="H43" s="18" t="inlineStr"/>
    </row>
    <row r="44">
      <c r="A44" s="18" t="inlineStr"/>
      <c r="B44" s="18" t="inlineStr"/>
      <c r="C44" s="18" t="inlineStr"/>
      <c r="D44" s="18" t="inlineStr"/>
      <c r="E44" s="18" t="inlineStr"/>
      <c r="F44" s="19" t="inlineStr"/>
      <c r="G44" s="18" t="inlineStr"/>
      <c r="H44" s="18" t="inlineStr"/>
    </row>
    <row r="45">
      <c r="A45" s="18" t="inlineStr"/>
      <c r="B45" s="18" t="inlineStr"/>
      <c r="C45" s="18" t="inlineStr"/>
      <c r="D45" s="18" t="inlineStr"/>
      <c r="E45" s="18" t="inlineStr"/>
      <c r="F45" s="19" t="inlineStr"/>
      <c r="G45" s="18" t="inlineStr"/>
      <c r="H45" s="18" t="inlineStr"/>
    </row>
    <row r="46">
      <c r="A46" s="18" t="inlineStr"/>
      <c r="B46" s="18" t="inlineStr"/>
      <c r="C46" s="18" t="inlineStr"/>
      <c r="D46" s="18" t="inlineStr"/>
      <c r="E46" s="18" t="inlineStr"/>
      <c r="F46" s="19" t="inlineStr"/>
      <c r="G46" s="18" t="inlineStr"/>
      <c r="H46" s="18" t="inlineStr"/>
    </row>
    <row r="47">
      <c r="A47" s="18" t="inlineStr"/>
      <c r="B47" s="18" t="inlineStr"/>
      <c r="C47" s="18" t="inlineStr"/>
      <c r="D47" s="18" t="inlineStr"/>
      <c r="E47" s="18" t="inlineStr"/>
      <c r="F47" s="19" t="inlineStr"/>
      <c r="G47" s="18" t="inlineStr"/>
      <c r="H47" s="18" t="inlineStr"/>
    </row>
    <row r="48">
      <c r="A48" s="18" t="inlineStr"/>
      <c r="B48" s="18" t="inlineStr"/>
      <c r="C48" s="18" t="inlineStr"/>
      <c r="D48" s="18" t="inlineStr"/>
      <c r="E48" s="18" t="inlineStr"/>
      <c r="F48" s="19" t="inlineStr"/>
      <c r="G48" s="18" t="inlineStr"/>
      <c r="H48" s="18" t="inlineStr"/>
    </row>
    <row r="49">
      <c r="A49" s="18" t="inlineStr"/>
      <c r="B49" s="18" t="inlineStr"/>
      <c r="C49" s="18" t="inlineStr"/>
      <c r="D49" s="18" t="inlineStr"/>
      <c r="E49" s="18" t="inlineStr"/>
      <c r="F49" s="19" t="inlineStr"/>
      <c r="G49" s="18" t="inlineStr"/>
      <c r="H49" s="18" t="inlineStr"/>
    </row>
    <row r="51">
      <c r="A51" s="20" t="inlineStr">
        <is>
          <t>Not: Sarı hücreler doldurulacak alanlardır. Mavi yazılar giriş alanıdır. Tür sütununda Gelir/Gider seçin. Tutarlar otomatik özetlenir.</t>
        </is>
      </c>
    </row>
  </sheetData>
  <mergeCells count="5">
    <mergeCell ref="A2:H2"/>
    <mergeCell ref="A51:H51"/>
    <mergeCell ref="B4:D4"/>
    <mergeCell ref="A1:H1"/>
    <mergeCell ref="A6:B6"/>
  </mergeCells>
  <dataValidations count="3">
    <dataValidation sqref="E12:E200" showDropDown="0" showInputMessage="0" showErrorMessage="0" allowBlank="1" errorTitle="Geçersiz Tür" error="Gelir veya Gider seçin" type="list">
      <formula1>"Gelir,Gider"</formula1>
    </dataValidation>
    <dataValidation sqref="D12:D200" showDropDown="0" showInputMessage="0" showErrorMessage="0" allowBlank="1" type="list">
      <formula1>"Satış Gelirleri,Hizmet Gelirleri,Diğer Gelirler,Mal / Hizmet Alımı,Personel / SGK,Kira,Enerji (Elektrik/Su/Gaz),İletişim,Ulaşım / Yakıt,Ofis / Sarf Malzeme,Reklam / Pazarlama,Banka / Komisyon,Vergi / Harç,Diğer Giderler"</formula1>
    </dataValidation>
    <dataValidation sqref="G12:G200" showDropDown="0" showInputMessage="0" showErrorMessage="0" allowBlank="1" type="list">
      <formula1>"Nakit,Havale,EFT,Çek,Kredi Kartı,Senet,Diğer"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AYLIK GELİR GİDER ÖZETİ</t>
        </is>
      </c>
    </row>
    <row r="3">
      <c r="A3" s="12" t="inlineStr">
        <is>
          <t>Ay</t>
        </is>
      </c>
      <c r="B3" s="12" t="inlineStr">
        <is>
          <t>Toplam Gelir</t>
        </is>
      </c>
      <c r="C3" s="12" t="inlineStr">
        <is>
          <t>Toplam Gider</t>
        </is>
      </c>
      <c r="D3" s="12" t="inlineStr">
        <is>
          <t>Net</t>
        </is>
      </c>
      <c r="E3" s="12" t="inlineStr">
        <is>
          <t>Gelir Oranı</t>
        </is>
      </c>
      <c r="F3" s="12" t="inlineStr">
        <is>
          <t>Gider Oranı</t>
        </is>
      </c>
      <c r="G3" s="12" t="inlineStr">
        <is>
          <t>Kar Marjı</t>
        </is>
      </c>
    </row>
    <row r="4">
      <c r="A4" s="21" t="inlineStr">
        <is>
          <t>Ocak</t>
        </is>
      </c>
      <c r="B4" s="22" t="n">
        <v>0</v>
      </c>
      <c r="C4" s="22" t="n">
        <v>0</v>
      </c>
      <c r="D4" s="23">
        <f>B4-C4</f>
        <v/>
      </c>
      <c r="E4" s="24">
        <f>IF(B4+C4=0,0,B4/(B4+C4))</f>
        <v/>
      </c>
      <c r="F4" s="24">
        <f>IF(B4+C4=0,0,C4/(B4+C4))</f>
        <v/>
      </c>
      <c r="G4" s="24">
        <f>IF(B4=0,0,D4/B4)</f>
        <v/>
      </c>
    </row>
    <row r="5">
      <c r="A5" s="21" t="inlineStr">
        <is>
          <t>Şubat</t>
        </is>
      </c>
      <c r="B5" s="22" t="n">
        <v>0</v>
      </c>
      <c r="C5" s="22" t="n">
        <v>0</v>
      </c>
      <c r="D5" s="23">
        <f>B5-C5</f>
        <v/>
      </c>
      <c r="E5" s="24">
        <f>IF(B5+C5=0,0,B5/(B5+C5))</f>
        <v/>
      </c>
      <c r="F5" s="24">
        <f>IF(B5+C5=0,0,C5/(B5+C5))</f>
        <v/>
      </c>
      <c r="G5" s="24">
        <f>IF(B5=0,0,D5/B5)</f>
        <v/>
      </c>
    </row>
    <row r="6">
      <c r="A6" s="21" t="inlineStr">
        <is>
          <t>Mart</t>
        </is>
      </c>
      <c r="B6" s="22" t="n">
        <v>0</v>
      </c>
      <c r="C6" s="22" t="n">
        <v>0</v>
      </c>
      <c r="D6" s="23">
        <f>B6-C6</f>
        <v/>
      </c>
      <c r="E6" s="24">
        <f>IF(B6+C6=0,0,B6/(B6+C6))</f>
        <v/>
      </c>
      <c r="F6" s="24">
        <f>IF(B6+C6=0,0,C6/(B6+C6))</f>
        <v/>
      </c>
      <c r="G6" s="24">
        <f>IF(B6=0,0,D6/B6)</f>
        <v/>
      </c>
    </row>
    <row r="7">
      <c r="A7" s="21" t="inlineStr">
        <is>
          <t>Nisan</t>
        </is>
      </c>
      <c r="B7" s="22" t="n">
        <v>0</v>
      </c>
      <c r="C7" s="22" t="n">
        <v>0</v>
      </c>
      <c r="D7" s="23">
        <f>B7-C7</f>
        <v/>
      </c>
      <c r="E7" s="24">
        <f>IF(B7+C7=0,0,B7/(B7+C7))</f>
        <v/>
      </c>
      <c r="F7" s="24">
        <f>IF(B7+C7=0,0,C7/(B7+C7))</f>
        <v/>
      </c>
      <c r="G7" s="24">
        <f>IF(B7=0,0,D7/B7)</f>
        <v/>
      </c>
    </row>
    <row r="8">
      <c r="A8" s="21" t="inlineStr">
        <is>
          <t>Mayıs</t>
        </is>
      </c>
      <c r="B8" s="22" t="n">
        <v>0</v>
      </c>
      <c r="C8" s="22" t="n">
        <v>0</v>
      </c>
      <c r="D8" s="23">
        <f>B8-C8</f>
        <v/>
      </c>
      <c r="E8" s="24">
        <f>IF(B8+C8=0,0,B8/(B8+C8))</f>
        <v/>
      </c>
      <c r="F8" s="24">
        <f>IF(B8+C8=0,0,C8/(B8+C8))</f>
        <v/>
      </c>
      <c r="G8" s="24">
        <f>IF(B8=0,0,D8/B8)</f>
        <v/>
      </c>
    </row>
    <row r="9">
      <c r="A9" s="21" t="inlineStr">
        <is>
          <t>Haziran</t>
        </is>
      </c>
      <c r="B9" s="22" t="n">
        <v>0</v>
      </c>
      <c r="C9" s="22" t="n">
        <v>0</v>
      </c>
      <c r="D9" s="23">
        <f>B9-C9</f>
        <v/>
      </c>
      <c r="E9" s="24">
        <f>IF(B9+C9=0,0,B9/(B9+C9))</f>
        <v/>
      </c>
      <c r="F9" s="24">
        <f>IF(B9+C9=0,0,C9/(B9+C9))</f>
        <v/>
      </c>
      <c r="G9" s="24">
        <f>IF(B9=0,0,D9/B9)</f>
        <v/>
      </c>
    </row>
    <row r="10">
      <c r="A10" s="21" t="inlineStr">
        <is>
          <t>Temmuz</t>
        </is>
      </c>
      <c r="B10" s="22" t="n">
        <v>0</v>
      </c>
      <c r="C10" s="22" t="n">
        <v>0</v>
      </c>
      <c r="D10" s="23">
        <f>B10-C10</f>
        <v/>
      </c>
      <c r="E10" s="24">
        <f>IF(B10+C10=0,0,B10/(B10+C10))</f>
        <v/>
      </c>
      <c r="F10" s="24">
        <f>IF(B10+C10=0,0,C10/(B10+C10))</f>
        <v/>
      </c>
      <c r="G10" s="24">
        <f>IF(B10=0,0,D10/B10)</f>
        <v/>
      </c>
    </row>
    <row r="11">
      <c r="A11" s="21" t="inlineStr">
        <is>
          <t>Ağustos</t>
        </is>
      </c>
      <c r="B11" s="22" t="n">
        <v>0</v>
      </c>
      <c r="C11" s="22" t="n">
        <v>0</v>
      </c>
      <c r="D11" s="23">
        <f>B11-C11</f>
        <v/>
      </c>
      <c r="E11" s="24">
        <f>IF(B11+C11=0,0,B11/(B11+C11))</f>
        <v/>
      </c>
      <c r="F11" s="24">
        <f>IF(B11+C11=0,0,C11/(B11+C11))</f>
        <v/>
      </c>
      <c r="G11" s="24">
        <f>IF(B11=0,0,D11/B11)</f>
        <v/>
      </c>
    </row>
    <row r="12">
      <c r="A12" s="21" t="inlineStr">
        <is>
          <t>Eylül</t>
        </is>
      </c>
      <c r="B12" s="22" t="n">
        <v>0</v>
      </c>
      <c r="C12" s="22" t="n">
        <v>0</v>
      </c>
      <c r="D12" s="23">
        <f>B12-C12</f>
        <v/>
      </c>
      <c r="E12" s="24">
        <f>IF(B12+C12=0,0,B12/(B12+C12))</f>
        <v/>
      </c>
      <c r="F12" s="24">
        <f>IF(B12+C12=0,0,C12/(B12+C12))</f>
        <v/>
      </c>
      <c r="G12" s="24">
        <f>IF(B12=0,0,D12/B12)</f>
        <v/>
      </c>
    </row>
    <row r="13">
      <c r="A13" s="21" t="inlineStr">
        <is>
          <t>Ekim</t>
        </is>
      </c>
      <c r="B13" s="22" t="n">
        <v>0</v>
      </c>
      <c r="C13" s="22" t="n">
        <v>0</v>
      </c>
      <c r="D13" s="23">
        <f>B13-C13</f>
        <v/>
      </c>
      <c r="E13" s="24">
        <f>IF(B13+C13=0,0,B13/(B13+C13))</f>
        <v/>
      </c>
      <c r="F13" s="24">
        <f>IF(B13+C13=0,0,C13/(B13+C13))</f>
        <v/>
      </c>
      <c r="G13" s="24">
        <f>IF(B13=0,0,D13/B13)</f>
        <v/>
      </c>
    </row>
    <row r="14">
      <c r="A14" s="21" t="inlineStr">
        <is>
          <t>Kasım</t>
        </is>
      </c>
      <c r="B14" s="22" t="n">
        <v>0</v>
      </c>
      <c r="C14" s="22" t="n">
        <v>0</v>
      </c>
      <c r="D14" s="23">
        <f>B14-C14</f>
        <v/>
      </c>
      <c r="E14" s="24">
        <f>IF(B14+C14=0,0,B14/(B14+C14))</f>
        <v/>
      </c>
      <c r="F14" s="24">
        <f>IF(B14+C14=0,0,C14/(B14+C14))</f>
        <v/>
      </c>
      <c r="G14" s="24">
        <f>IF(B14=0,0,D14/B14)</f>
        <v/>
      </c>
    </row>
    <row r="15">
      <c r="A15" s="21" t="inlineStr">
        <is>
          <t>Aralık</t>
        </is>
      </c>
      <c r="B15" s="22" t="n">
        <v>0</v>
      </c>
      <c r="C15" s="22" t="n">
        <v>0</v>
      </c>
      <c r="D15" s="23">
        <f>B15-C15</f>
        <v/>
      </c>
      <c r="E15" s="24">
        <f>IF(B15+C15=0,0,B15/(B15+C15))</f>
        <v/>
      </c>
      <c r="F15" s="24">
        <f>IF(B15+C15=0,0,C15/(B15+C15))</f>
        <v/>
      </c>
      <c r="G15" s="24">
        <f>IF(B15=0,0,D15/B15)</f>
        <v/>
      </c>
    </row>
    <row r="16">
      <c r="A16" s="25" t="inlineStr">
        <is>
          <t>YILLIK TOPLAM</t>
        </is>
      </c>
      <c r="B16" s="26">
        <f>SUM(B4:B15)</f>
        <v/>
      </c>
      <c r="C16" s="26">
        <f>SUM(C4:C15)</f>
        <v/>
      </c>
      <c r="D16" s="26">
        <f>B16-C16</f>
        <v/>
      </c>
      <c r="E16" s="27">
        <f>IF(B16+C16=0,0,B16/(B16+C16))</f>
        <v/>
      </c>
      <c r="F16" s="27">
        <f>IF(B16+C16=0,0,C16/(B16+C16))</f>
        <v/>
      </c>
      <c r="G16" s="27">
        <f>IF(B16=0,0,D16/B16)</f>
        <v/>
      </c>
    </row>
    <row r="18">
      <c r="A18" s="20" t="inlineStr">
        <is>
          <t>Kullanım: Her ay için Toplam Gelir ve Toplam Gider tutarlarını sarı hücrelere girin. Net, oranlar ve yıllık toplam otomatik hesaplanır.</t>
        </is>
      </c>
    </row>
    <row r="19">
      <c r="A19" s="20" t="inlineStr">
        <is>
          <t>İpucu: Detaylı hareketleri 'Gelir Gider Hareketleri' sayfasında tutun. Aylık özet için bu sayfayı doldurun veya SUMIFS formülleri ekleyebilirsiniz.</t>
        </is>
      </c>
    </row>
  </sheetData>
  <mergeCells count="3">
    <mergeCell ref="A19:G19"/>
    <mergeCell ref="A1:G1"/>
    <mergeCell ref="A18:G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  <col width="12" customWidth="1" min="4" max="4"/>
  </cols>
  <sheetData>
    <row r="1">
      <c r="A1" s="1" t="inlineStr">
        <is>
          <t>KATEGORİ BAZLI ÖZET</t>
        </is>
      </c>
    </row>
    <row r="3">
      <c r="A3" s="12" t="inlineStr">
        <is>
          <t>Kategori</t>
        </is>
      </c>
      <c r="B3" s="12" t="inlineStr">
        <is>
          <t>Tür</t>
        </is>
      </c>
      <c r="C3" s="12" t="inlineStr">
        <is>
          <t>Toplam Tutar</t>
        </is>
      </c>
      <c r="D3" s="12" t="inlineStr">
        <is>
          <t>Pay (%)</t>
        </is>
      </c>
    </row>
    <row r="4">
      <c r="A4" s="28" t="inlineStr">
        <is>
          <t>Satış Gelirleri</t>
        </is>
      </c>
      <c r="B4" s="29" t="inlineStr">
        <is>
          <t>Gelir</t>
        </is>
      </c>
      <c r="C4" s="30">
        <f>SUMIFS('Gelir Gider Hareketleri'!F$12:F$200,'Gelir Gider Hareketleri'!D$12:D$200,A4)</f>
        <v/>
      </c>
      <c r="D4" s="31">
        <f>IF(SUM($C$4:$C$17)=0,0,C4/SUM($C$4:$C$17))</f>
        <v/>
      </c>
    </row>
    <row r="5">
      <c r="A5" s="28" t="inlineStr">
        <is>
          <t>Hizmet Gelirleri</t>
        </is>
      </c>
      <c r="B5" s="29" t="inlineStr">
        <is>
          <t>Gelir</t>
        </is>
      </c>
      <c r="C5" s="30">
        <f>SUMIFS('Gelir Gider Hareketleri'!F$12:F$200,'Gelir Gider Hareketleri'!D$12:D$200,A5)</f>
        <v/>
      </c>
      <c r="D5" s="31">
        <f>IF(SUM($C$4:$C$17)=0,0,C5/SUM($C$4:$C$17))</f>
        <v/>
      </c>
    </row>
    <row r="6">
      <c r="A6" s="28" t="inlineStr">
        <is>
          <t>Diğer Gelirler</t>
        </is>
      </c>
      <c r="B6" s="29" t="inlineStr">
        <is>
          <t>Gelir</t>
        </is>
      </c>
      <c r="C6" s="30">
        <f>SUMIFS('Gelir Gider Hareketleri'!F$12:F$200,'Gelir Gider Hareketleri'!D$12:D$200,A6)</f>
        <v/>
      </c>
      <c r="D6" s="31">
        <f>IF(SUM($C$4:$C$17)=0,0,C6/SUM($C$4:$C$17))</f>
        <v/>
      </c>
    </row>
    <row r="7">
      <c r="A7" s="28" t="inlineStr">
        <is>
          <t>Mal / Hizmet Alımı</t>
        </is>
      </c>
      <c r="B7" s="32" t="inlineStr">
        <is>
          <t>Gider</t>
        </is>
      </c>
      <c r="C7" s="30">
        <f>SUMIFS('Gelir Gider Hareketleri'!F$12:F$200,'Gelir Gider Hareketleri'!D$12:D$200,A7)</f>
        <v/>
      </c>
      <c r="D7" s="31">
        <f>IF(SUM($C$4:$C$17)=0,0,C7/SUM($C$4:$C$17))</f>
        <v/>
      </c>
    </row>
    <row r="8">
      <c r="A8" s="28" t="inlineStr">
        <is>
          <t>Personel / SGK</t>
        </is>
      </c>
      <c r="B8" s="32" t="inlineStr">
        <is>
          <t>Gider</t>
        </is>
      </c>
      <c r="C8" s="30">
        <f>SUMIFS('Gelir Gider Hareketleri'!F$12:F$200,'Gelir Gider Hareketleri'!D$12:D$200,A8)</f>
        <v/>
      </c>
      <c r="D8" s="31">
        <f>IF(SUM($C$4:$C$17)=0,0,C8/SUM($C$4:$C$17))</f>
        <v/>
      </c>
    </row>
    <row r="9">
      <c r="A9" s="28" t="inlineStr">
        <is>
          <t>Kira</t>
        </is>
      </c>
      <c r="B9" s="32" t="inlineStr">
        <is>
          <t>Gider</t>
        </is>
      </c>
      <c r="C9" s="30">
        <f>SUMIFS('Gelir Gider Hareketleri'!F$12:F$200,'Gelir Gider Hareketleri'!D$12:D$200,A9)</f>
        <v/>
      </c>
      <c r="D9" s="31">
        <f>IF(SUM($C$4:$C$17)=0,0,C9/SUM($C$4:$C$17))</f>
        <v/>
      </c>
    </row>
    <row r="10">
      <c r="A10" s="28" t="inlineStr">
        <is>
          <t>Enerji (Elektrik/Su/Gaz)</t>
        </is>
      </c>
      <c r="B10" s="32" t="inlineStr">
        <is>
          <t>Gider</t>
        </is>
      </c>
      <c r="C10" s="30">
        <f>SUMIFS('Gelir Gider Hareketleri'!F$12:F$200,'Gelir Gider Hareketleri'!D$12:D$200,A10)</f>
        <v/>
      </c>
      <c r="D10" s="31">
        <f>IF(SUM($C$4:$C$17)=0,0,C10/SUM($C$4:$C$17))</f>
        <v/>
      </c>
    </row>
    <row r="11">
      <c r="A11" s="28" t="inlineStr">
        <is>
          <t>İletişim</t>
        </is>
      </c>
      <c r="B11" s="32" t="inlineStr">
        <is>
          <t>Gider</t>
        </is>
      </c>
      <c r="C11" s="30">
        <f>SUMIFS('Gelir Gider Hareketleri'!F$12:F$200,'Gelir Gider Hareketleri'!D$12:D$200,A11)</f>
        <v/>
      </c>
      <c r="D11" s="31">
        <f>IF(SUM($C$4:$C$17)=0,0,C11/SUM($C$4:$C$17))</f>
        <v/>
      </c>
    </row>
    <row r="12">
      <c r="A12" s="28" t="inlineStr">
        <is>
          <t>Ulaşım / Yakıt</t>
        </is>
      </c>
      <c r="B12" s="32" t="inlineStr">
        <is>
          <t>Gider</t>
        </is>
      </c>
      <c r="C12" s="30">
        <f>SUMIFS('Gelir Gider Hareketleri'!F$12:F$200,'Gelir Gider Hareketleri'!D$12:D$200,A12)</f>
        <v/>
      </c>
      <c r="D12" s="31">
        <f>IF(SUM($C$4:$C$17)=0,0,C12/SUM($C$4:$C$17))</f>
        <v/>
      </c>
    </row>
    <row r="13">
      <c r="A13" s="28" t="inlineStr">
        <is>
          <t>Ofis / Sarf Malzeme</t>
        </is>
      </c>
      <c r="B13" s="32" t="inlineStr">
        <is>
          <t>Gider</t>
        </is>
      </c>
      <c r="C13" s="30">
        <f>SUMIFS('Gelir Gider Hareketleri'!F$12:F$200,'Gelir Gider Hareketleri'!D$12:D$200,A13)</f>
        <v/>
      </c>
      <c r="D13" s="31">
        <f>IF(SUM($C$4:$C$17)=0,0,C13/SUM($C$4:$C$17))</f>
        <v/>
      </c>
    </row>
    <row r="14">
      <c r="A14" s="28" t="inlineStr">
        <is>
          <t>Reklam / Pazarlama</t>
        </is>
      </c>
      <c r="B14" s="32" t="inlineStr">
        <is>
          <t>Gider</t>
        </is>
      </c>
      <c r="C14" s="30">
        <f>SUMIFS('Gelir Gider Hareketleri'!F$12:F$200,'Gelir Gider Hareketleri'!D$12:D$200,A14)</f>
        <v/>
      </c>
      <c r="D14" s="31">
        <f>IF(SUM($C$4:$C$17)=0,0,C14/SUM($C$4:$C$17))</f>
        <v/>
      </c>
    </row>
    <row r="15">
      <c r="A15" s="28" t="inlineStr">
        <is>
          <t>Banka / Komisyon</t>
        </is>
      </c>
      <c r="B15" s="32" t="inlineStr">
        <is>
          <t>Gider</t>
        </is>
      </c>
      <c r="C15" s="30">
        <f>SUMIFS('Gelir Gider Hareketleri'!F$12:F$200,'Gelir Gider Hareketleri'!D$12:D$200,A15)</f>
        <v/>
      </c>
      <c r="D15" s="31">
        <f>IF(SUM($C$4:$C$17)=0,0,C15/SUM($C$4:$C$17))</f>
        <v/>
      </c>
    </row>
    <row r="16">
      <c r="A16" s="28" t="inlineStr">
        <is>
          <t>Vergi / Harç</t>
        </is>
      </c>
      <c r="B16" s="32" t="inlineStr">
        <is>
          <t>Gider</t>
        </is>
      </c>
      <c r="C16" s="30">
        <f>SUMIFS('Gelir Gider Hareketleri'!F$12:F$200,'Gelir Gider Hareketleri'!D$12:D$200,A16)</f>
        <v/>
      </c>
      <c r="D16" s="31">
        <f>IF(SUM($C$4:$C$17)=0,0,C16/SUM($C$4:$C$17))</f>
        <v/>
      </c>
    </row>
    <row r="17">
      <c r="A17" s="28" t="inlineStr">
        <is>
          <t>Diğer Giderler</t>
        </is>
      </c>
      <c r="B17" s="32" t="inlineStr">
        <is>
          <t>Gider</t>
        </is>
      </c>
      <c r="C17" s="30">
        <f>SUMIFS('Gelir Gider Hareketleri'!F$12:F$200,'Gelir Gider Hareketleri'!D$12:D$200,A17)</f>
        <v/>
      </c>
      <c r="D17" s="31">
        <f>IF(SUM($C$4:$C$17)=0,0,C17/SUM($C$4:$C$17))</f>
        <v/>
      </c>
    </row>
    <row r="18">
      <c r="A18" s="33" t="inlineStr">
        <is>
          <t>GENEL TOPLAM</t>
        </is>
      </c>
      <c r="B18" s="34" t="inlineStr"/>
      <c r="C18" s="35">
        <f>SUM(C4:C17)</f>
        <v/>
      </c>
      <c r="D18" s="36">
        <f>SUM(D4:D17)</f>
        <v/>
      </c>
    </row>
    <row r="20">
      <c r="A20" s="20" t="inlineStr">
        <is>
          <t>Bu sayfa 'Gelir Gider Hareketleri' sayfasındaki verilerden otomatik hesaplanır. Yeni işlem ekledikçe güncellenir.</t>
        </is>
      </c>
    </row>
  </sheetData>
  <mergeCells count="2">
    <mergeCell ref="A1:D1"/>
    <mergeCell ref="A20:D2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2" customWidth="1" min="1" max="1"/>
    <col width="85" customWidth="1" min="2" max="2"/>
  </cols>
  <sheetData>
    <row r="1">
      <c r="A1" s="37" t="inlineStr">
        <is>
          <t>GELİR GİDER TABLOSU - KULLANIM KILAVUZU</t>
        </is>
      </c>
    </row>
    <row r="3">
      <c r="A3" s="38" t="inlineStr"/>
      <c r="B3" s="39" t="inlineStr"/>
    </row>
    <row r="4">
      <c r="A4" s="38" t="inlineStr">
        <is>
          <t>1. Firma Bilgileri</t>
        </is>
      </c>
      <c r="B4" s="39" t="inlineStr">
        <is>
          <t>Üst kısımdaki sarı hücrelere firma adınızı, dönemi ve para birimini yazın.</t>
        </is>
      </c>
    </row>
    <row r="5">
      <c r="A5" s="38" t="inlineStr">
        <is>
          <t>2. İşlem Girişi</t>
        </is>
      </c>
      <c r="B5" s="39" t="inlineStr">
        <is>
          <t>'Gelir Gider Hareketleri' sayfasında her satıra bir işlem girin.</t>
        </is>
      </c>
    </row>
    <row r="6">
      <c r="A6" s="38" t="inlineStr">
        <is>
          <t xml:space="preserve">   - Tarih</t>
        </is>
      </c>
      <c r="B6" s="39" t="inlineStr">
        <is>
          <t>İşlem tarihini GG.AA.YYYY formatında yazın.</t>
        </is>
      </c>
    </row>
    <row r="7">
      <c r="A7" s="38" t="inlineStr">
        <is>
          <t xml:space="preserve">   - Belge No</t>
        </is>
      </c>
      <c r="B7" s="39" t="inlineStr">
        <is>
          <t>Fatura / makbuz numarası (isteğe bağlı).</t>
        </is>
      </c>
    </row>
    <row r="8">
      <c r="A8" s="38" t="inlineStr">
        <is>
          <t xml:space="preserve">   - Açıklama</t>
        </is>
      </c>
      <c r="B8" s="39" t="inlineStr">
        <is>
          <t>İşlemin kısa açıklaması.</t>
        </is>
      </c>
    </row>
    <row r="9">
      <c r="A9" s="38" t="inlineStr">
        <is>
          <t xml:space="preserve">   - Kategori</t>
        </is>
      </c>
      <c r="B9" s="39" t="inlineStr">
        <is>
          <t>Açılır listeden seçin (Satış Gelirleri, Kira vb.).</t>
        </is>
      </c>
    </row>
    <row r="10">
      <c r="A10" s="38" t="inlineStr">
        <is>
          <t xml:space="preserve">   - Tür</t>
        </is>
      </c>
      <c r="B10" s="39" t="inlineStr">
        <is>
          <t>Gelir veya Gider seçin (zorunlu).</t>
        </is>
      </c>
    </row>
    <row r="11">
      <c r="A11" s="38" t="inlineStr">
        <is>
          <t xml:space="preserve">   - Tutar</t>
        </is>
      </c>
      <c r="B11" s="39" t="inlineStr">
        <is>
          <t>Tutarı TL olarak girin (pozitif sayı).</t>
        </is>
      </c>
    </row>
    <row r="12">
      <c r="A12" s="38" t="inlineStr">
        <is>
          <t xml:space="preserve">   - Ödeme Şekli</t>
        </is>
      </c>
      <c r="B12" s="39" t="inlineStr">
        <is>
          <t>Nakit, Havale, Çek vb. seçin.</t>
        </is>
      </c>
    </row>
    <row r="13">
      <c r="A13" s="38" t="inlineStr">
        <is>
          <t>3. Özet Paneli</t>
        </is>
      </c>
      <c r="B13" s="39" t="inlineStr">
        <is>
          <t>Sol üstteki özet otomatik güncellenir (Toplam Gelir, Gider, Net).</t>
        </is>
      </c>
    </row>
    <row r="14">
      <c r="A14" s="38" t="inlineStr">
        <is>
          <t>4. Aylık Özet</t>
        </is>
      </c>
      <c r="B14" s="39" t="inlineStr">
        <is>
          <t>Her ayın toplam gelir/giderini sarı hücrelere girerek yıllık takibi yapın.</t>
        </is>
      </c>
    </row>
    <row r="15">
      <c r="A15" s="38" t="inlineStr">
        <is>
          <t>5. Kategori Özeti</t>
        </is>
      </c>
      <c r="B15" s="39" t="inlineStr">
        <is>
          <t>Hangi kategoriden ne kadar gelir/gider olduğunu otomatik gösterir.</t>
        </is>
      </c>
    </row>
    <row r="16">
      <c r="A16" s="38" t="inlineStr">
        <is>
          <t>6. Yeni Satır</t>
        </is>
      </c>
      <c r="B16" s="39" t="inlineStr">
        <is>
          <t>22. satırdan itibaren boş satırlar hazırdır. İstediğiniz kadar doldurun.</t>
        </is>
      </c>
    </row>
    <row r="17">
      <c r="A17" s="38" t="inlineStr">
        <is>
          <t>7. Filtreleme</t>
        </is>
      </c>
      <c r="B17" s="39" t="inlineStr">
        <is>
          <t>Başlık satırına filtre ekleyerek (Veri &gt; Filtre) kategori veya türe göre süzebilirsiniz.</t>
        </is>
      </c>
    </row>
    <row r="18">
      <c r="A18" s="38" t="inlineStr">
        <is>
          <t>8. Yedekleme</t>
        </is>
      </c>
      <c r="B18" s="39" t="inlineStr">
        <is>
          <t>Düzenli olarak dosyayı kaydedin ve yedek alın.</t>
        </is>
      </c>
    </row>
    <row r="19">
      <c r="A19" s="38" t="inlineStr"/>
      <c r="B19" s="39" t="inlineStr"/>
    </row>
    <row r="20">
      <c r="A20" s="38" t="inlineStr">
        <is>
          <t>İpuçları</t>
        </is>
      </c>
      <c r="B20" s="39" t="inlineStr"/>
    </row>
    <row r="21">
      <c r="A21" s="38" t="inlineStr">
        <is>
          <t>•</t>
        </is>
      </c>
      <c r="B21" s="39" t="inlineStr">
        <is>
          <t>Mavi yazı = Sizin girdiğiniz değerler (değiştirilebilir).</t>
        </is>
      </c>
    </row>
    <row r="22">
      <c r="A22" s="38" t="inlineStr">
        <is>
          <t>•</t>
        </is>
      </c>
      <c r="B22" s="39" t="inlineStr">
        <is>
          <t>Siyah yazı = Formül (otomatik hesaplanır, silmeyin).</t>
        </is>
      </c>
    </row>
    <row r="23">
      <c r="A23" s="38" t="inlineStr">
        <is>
          <t>•</t>
        </is>
      </c>
      <c r="B23" s="39" t="inlineStr">
        <is>
          <t>Sarı hücre = Doldurulması gereken alan.</t>
        </is>
      </c>
    </row>
    <row r="24">
      <c r="A24" s="38" t="inlineStr">
        <is>
          <t>•</t>
        </is>
      </c>
      <c r="B24" s="39" t="inlineStr">
        <is>
          <t>Yeşil = Gelir, Kırmızı = Gider.</t>
        </is>
      </c>
    </row>
    <row r="25">
      <c r="A25" s="38" t="inlineStr">
        <is>
          <t>•</t>
        </is>
      </c>
      <c r="B25" s="39" t="inlineStr">
        <is>
          <t>Kâr/Zarar için Net değeri takip edin (pozitif = kâr).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2026-08-04T19:32:20Z</dcterms:created>
  <dcterms:modified xmlns:dcterms="http://purl.org/dc/terms/" xmlns:xsi="http://www.w3.org/2001/XMLSchema-instance" xsi:type="dcterms:W3CDTF">2026-08-04T19:32:20Z</dcterms:modified>
</cp:coreProperties>
</file>